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енен прогр 08.12.2025\"/>
    </mc:Choice>
  </mc:AlternateContent>
  <bookViews>
    <workbookView showSheetTabs="0" xWindow="-120" yWindow="-120" windowWidth="29040" windowHeight="17640" tabRatio="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K27" i="1" l="1"/>
  <c r="H27" i="1"/>
  <c r="K26" i="1"/>
  <c r="H26" i="1"/>
</calcChain>
</file>

<file path=xl/sharedStrings.xml><?xml version="1.0" encoding="utf-8"?>
<sst xmlns="http://schemas.openxmlformats.org/spreadsheetml/2006/main" count="513" uniqueCount="182">
  <si>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</si>
  <si>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</si>
  <si>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</si>
  <si>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</si>
  <si>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</si>
  <si>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</si>
  <si>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</si>
  <si>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</si>
  <si>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</si>
  <si>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</si>
  <si>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</si>
  <si>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</si>
  <si>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</si>
  <si>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</si>
  <si>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</si>
  <si>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</si>
  <si>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</si>
  <si>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</si>
  <si>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</si>
  <si>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</si>
  <si>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</si>
  <si>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</si>
  <si>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</si>
  <si>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</si>
  <si>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</si>
  <si>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</si>
  <si>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3727  воспитанника получат услуги дошкольного образования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</si>
  <si>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</si>
  <si>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0210000110</t>
  </si>
  <si>
    <t>Проведение городского мероприятия "Воспитатель года"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</si>
  <si>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</si>
  <si>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</si>
  <si>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3653 воспитанника получат услуги дошкольного образования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</si>
  <si>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</si>
  <si>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</si>
  <si>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4088 воспитанников получат услуги дошкольного образования</t>
  </si>
  <si>
    <t>1.5.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</si>
  <si>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</si>
  <si>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84 воспитанника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</si>
  <si>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</si>
  <si>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</si>
  <si>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</si>
  <si>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</si>
  <si>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</si>
  <si>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320</t>
  </si>
  <si>
    <t>Выплатой компенсации части родительской платы за присмотр и уход за детьми будет обеспечено 100% заявителей</t>
  </si>
  <si>
    <t>1.7. 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</si>
  <si>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02100S5820</t>
  </si>
  <si>
    <t>Будут выполнены работы по обеспечению безопасных условий функционирования образовательных организаций: в 2025 году - замена АПС и СОУЭ по сроку эксплуатации МБДОУ  № 31 (2 здания); в 2026 году - замена АПС и СОУЭ по сроку эксплуатации МБДОУ  № 45 (2 здания); в 2027 году - замена АПС и СОУЭ по сроку эксплуатации МБДОУ  №№ 13 (1 здание), 31 (1 здание), 37 (1 здание).</t>
  </si>
  <si>
    <t>1.8. Обеспечение безопасных условий функционирования образовательных  организаций</t>
  </si>
  <si>
    <t>0210000260</t>
  </si>
  <si>
    <t>Будет выполнен ремонт асфальтового покрытия пешеходной части МБДОУ №23</t>
  </si>
  <si>
    <t>1.9.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</si>
  <si>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</si>
  <si>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0702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</si>
  <si>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</si>
  <si>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Будет выполнен текущий ремонт спортивного зала МБОУ Школа №104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</si>
  <si>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</si>
  <si>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</si>
  <si>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620</t>
  </si>
  <si>
    <t>8792 учащихся получат услуги общего образования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</si>
  <si>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</si>
  <si>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</si>
  <si>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</si>
  <si>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02100S5630</t>
  </si>
  <si>
    <t>Будут выполнены работы по обеспечению безопасных условий функционирования образовательных организаций: в 2025 году - замена АПС по сроку эксплуатации МБОУ  Школа № 106; в 2026 году - замена АПС и СОУЭ по сроку эксплуатации МБОУ  Школа № 93 (ул. Белорусская, 45в); в 2027 году - замена АПС и СОУЭ МАОУ Лицей № 102.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</si>
  <si>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</si>
  <si>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</si>
  <si>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</si>
  <si>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</si>
  <si>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2.6.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</si>
  <si>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0210075660</t>
  </si>
  <si>
    <t>1003</t>
  </si>
  <si>
    <t>159 учащихся из малообеспеченных семей, СОП получат бесплатное школьное питание.</t>
  </si>
  <si>
    <t>2.7. Расходы на организацию бесплатной перевозки обучающихся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</si>
  <si>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</si>
  <si>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образования.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</si>
  <si>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</si>
  <si>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Администрация ЗАТО г.Железногорск</t>
  </si>
  <si>
    <t>0210000170</t>
  </si>
  <si>
    <t>009</t>
  </si>
  <si>
    <t>520</t>
  </si>
  <si>
    <t>Будет осуществлена перевозка из д.Шивера в с.Частоостровское</t>
  </si>
  <si>
    <t>2.9.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</si>
  <si>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</si>
  <si>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обучающихся, получающих начальное общее образование (3910 обучающихся)</t>
  </si>
  <si>
    <t>2.10. Обеспечение безопасных условий функционирования образовательных организаций</t>
  </si>
  <si>
    <t>2.11. Расходы на приобретение оборудования в целях реализации мероприятий по модернизации школьных систем образования</t>
  </si>
  <si>
    <t>021Ю457502</t>
  </si>
  <si>
    <t>На приобретение средств обучения и воспитания в МБОУ Школа № 93.</t>
  </si>
  <si>
    <t>2.12. Расходы на организацию и обеспечение бесплатным двухразовым питанием обучающихся с ограниченными возможностями здоровья в муниципальных общеобразовательных организациях</t>
  </si>
  <si>
    <t>02100S5830</t>
  </si>
  <si>
    <t>2.13.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</si>
  <si>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021Ю653030</t>
  </si>
  <si>
    <t>Ежемесячное денежное вознаграждение за классное руководство  получат  409 классных руководителей</t>
  </si>
  <si>
    <t>2.14. Расходы по содержанию муниципального имущества, закрепленного на праве оперативного управления за муниципальным учреждением, и неиспользуемого в процессе оказания муниципальных услуг</t>
  </si>
  <si>
    <t>0210000730</t>
  </si>
  <si>
    <t>2.15. Расходы на реализацию мероприятий по модернизации школьных систем образования</t>
  </si>
  <si>
    <t>02100L7502</t>
  </si>
  <si>
    <t>На приобретение средств обучения и воспитания в МБОУ Школа №93</t>
  </si>
  <si>
    <t>2.16. Ежемесячное денежное вознаграждение советникам директоров по воспитанию и взаимодействию с детскими общественными объединениями государственныз и муниципальных общеобразовательных организаций</t>
  </si>
  <si>
    <t>021Ю650500</t>
  </si>
  <si>
    <t>Выплаты ежемесячного денежного вознаграждения  советникам директоров</t>
  </si>
  <si>
    <t>2.17.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</si>
  <si>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021Ю651790</t>
  </si>
  <si>
    <t>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взаимодествию с детскими общественными  объединениями</t>
  </si>
  <si>
    <t>2.18. Расходы, направленные на развитие и повышение качества работы муниципальных учреждений,предоставление новых муниципальных услуг, повышение их качества</t>
  </si>
  <si>
    <t>Оплата в 2025 году по заключенному контракту от 01.11.2024 на ремонт кровли МБДОУ №62</t>
  </si>
  <si>
    <t>2.19. Расходы на оснащение предметных кабинетов общеобразовательных организаций средствами обучения и воспитания</t>
  </si>
  <si>
    <t>021Ю455590</t>
  </si>
  <si>
    <t>Оснащение предметных кабинетов общеобразовательных учреждений  средствами обучения и воспитания</t>
  </si>
  <si>
    <t>2.20. Расходы на приобретение оборудования в целях реализации мероприятий по модернизации школьных систем образования по конкурсному отбору, проведенному в 2024 году</t>
  </si>
  <si>
    <t>021Ю457505</t>
  </si>
  <si>
    <t>Приобретение оборудования МБОУ Школа №95, МБОУ Школа №98</t>
  </si>
  <si>
    <t>2.21. Расходы на проведение мероприятий по обеспечению антитеррористической защищенности объектов образования</t>
  </si>
  <si>
    <t>02100S5590</t>
  </si>
  <si>
    <t>Средства будут направлены на оборудование объектов системами оповещения и управления эвакуацией либо автономными системами (средствами) экстренного оповещения работников, обучающихся и иных лиц, находящихся на объекте, о потенциальной угрозе возникновения или о возникновении чрезвычайной ситуации; оснащение объектов системой наружного освещения;_x000D_
оснащение объектов системой охранной сигнализации;оборудование объектов системой контроля и управления доступом, установка стационарного металлодетектора.</t>
  </si>
  <si>
    <t>2.22. Расходы на обеспечение комфортных условий функционирования образовательных организаций</t>
  </si>
  <si>
    <t>0210000740</t>
  </si>
  <si>
    <t>Средства будут направлены на комфортные условия в МБОУ Школа № 93  : на монтаж системы музыкальной трансляции, на приобретение и крепления светового оборудования и кулис, на навигацию и брендирование</t>
  </si>
  <si>
    <t>2.23. Расходы на проведение неотложных аварийно-восстановительных работ по ремонту объектов недвижимого имущества муниципальных образовательных учреждений за счет средств резервного фонда Правительства Красноярского края</t>
  </si>
  <si>
    <t>0210010110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</si>
  <si>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</si>
  <si>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Будут выполнены ремонтно-восстановительные работы на кровле МБОУ Школа №90</t>
  </si>
  <si>
    <t>3.1. Предоставление дополнительного образования различной направленности</t>
  </si>
  <si>
    <t>0210000140</t>
  </si>
  <si>
    <t>0703</t>
  </si>
  <si>
    <t>4194 человека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</si>
  <si>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</si>
  <si>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8822 учащихся получат  услуги дополнительного образования в общеобразовательных учреждениях</t>
  </si>
  <si>
    <t>3.3. Расходы на увеличение охвата детей, обучающихся по дополнительным общеразвивающим программам</t>
  </si>
  <si>
    <t>02100S5680</t>
  </si>
  <si>
    <t>Численность детей, включенных в дополнительные общеразвивающие программы</t>
  </si>
  <si>
    <t>3.4. Расходы на проведение неотложных аварийно-восстановительных работ по ремонту объектов недвижимого имущества муниципальных образовательных учреждений за счет средств резервного фонда Правительства Красноярского края</t>
  </si>
  <si>
    <t>Задача 4. Обеспечить содействие  выявлению и поддержке одаренных детей</t>
  </si>
  <si>
    <t>Будут выполнены ремонто-восстановительные работы на кровле МБУ ДО ДЭБЦ</t>
  </si>
  <si>
    <t>МКУ "Управление культуры"</t>
  </si>
  <si>
    <t>0210000120</t>
  </si>
  <si>
    <t>733</t>
  </si>
  <si>
    <t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</si>
  <si>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4.1. Обеспечение возможности участия детей, проявивших выдающиеся способности в краевых массовых мероприятиях, имеющих школьный, муниципальный и краевой уровень организации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</si>
  <si>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</si>
  <si>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</si>
  <si>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</si>
  <si>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Приобретение музыкальных инструментов, оргтехники, музыкальной литературы для МБУ ДО "ДШИ им. М.П. Мусоргского", МБУ ДО ДШИ № 2, МБУ ДО "Детская художественная школа"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</si>
  <si>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</si>
  <si>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Задача 5. Обеспечить выполнения функций муниципальным  казенным учреждением</t>
  </si>
  <si>
    <t>Проведение городских мероприятий: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</si>
  <si>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</si>
  <si>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</si>
  <si>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</si>
  <si>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</si>
  <si>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</si>
  <si>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</si>
  <si>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</si>
  <si>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</si>
  <si>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Организация отдыха и оздоровление в летний период в загородных лагерях для 1864 человек.</t>
  </si>
  <si>
    <t>6.2. Осуществление государственных полномочий по обеспечению отдыха и оздоровления детей</t>
  </si>
  <si>
    <t>0210076490</t>
  </si>
  <si>
    <t>6.3. Расходы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</si>
  <si>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</si>
  <si>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</si>
  <si>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Средства будут направлены на текущий ремонт спального корпуса №4 МАУ ДО ДООЦ "Орбита", на выполнение комплекса работ в рамках текущего ремонта, для подготовки учреждения к летней оздоровительной кампании  МАОУ ДОД ДООЦ "Взлет", на текущий ремонт спального корпуса №4 по МАУ ДО ДООЦ "Горный".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</si>
  <si>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</si>
  <si>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</si>
  <si>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630</t>
  </si>
  <si>
    <t>800</t>
  </si>
  <si>
    <t>Задача 8. Финансовое обеспечение расходов, связанных с предоставлением мер социальной поддержки в сфере дошкольного и общего образования детей из семей лиц, принимающих участие в специальной военной операции</t>
  </si>
  <si>
    <t>Предоставление услуги дополнительного образования учащимся по сертификатам, в рамках социального заказа</t>
  </si>
  <si>
    <t>8.1. Расходы, связанные с предоставлением мер социальной поддержки в сфере дошкольного и общего образования детям из семей лиц, принимающих (принимавших) участие в социальной военной операции</t>
  </si>
  <si>
    <t>0210008530</t>
  </si>
  <si>
    <t>В 2025 году будет 100%-е обеспечение детей из семей лиц, принимающих (принимавших) участие в специальной военной операции, обратившихся за мерами социальной поддержки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</si>
  <si>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</si>
  <si>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</si>
  <si>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</si>
  <si>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Приложение №4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</si>
  <si>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</si>
  <si>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В связи с ликвидацией филиала МБОУ Лицей №103 будут выполнены мероприятия (выплата заработной платы, оплата коммунальных услуг)</t>
  </si>
  <si>
    <t xml:space="preserve">Осуществление государственных полномочий по обеспечению отдыха и оздоровления детей. Организация отдыха и оздоровление в летний период в загородных лагерях для 1864 человек, 1682 человека получат питание в лагерях с дневным пребыванием детей. Компенсация стоимости путевки (на 2-х человек) в организации отдыха детей и их оздоровления. </t>
  </si>
  <si>
    <t>Для  выполнения работ "Обустройство сети уличного освещения в районе школы №106". (Смета на 2270277,38 руб. сокращена в процессе согласования). Создание в учреждениях общего образования безопасных условий в соответствии с действующим законодательством. Мероприятия по МБОУ Школа № 93 после выполнения кап.ремонта: монтаж системы видеонаблюдения,благоустройство территории (замена асфальтового покрытия) и прочие.</t>
  </si>
  <si>
    <t xml:space="preserve">Обучающиеся с ограниченными возможностями здоровья, в том числе дети-инвалиды получат бесплатное школьное питание,учащиеся с ограниченными возможностями здоровья, обучающиеся на дому получат денежную компенсацию взамен бесплатного горячего завтрака и горячего обеда, в том числе дети-инвалиды </t>
  </si>
  <si>
    <r>
      <t>от</t>
    </r>
    <r>
      <rPr>
        <u/>
        <sz val="12"/>
        <rFont val="Times New Roman"/>
        <family val="1"/>
        <charset val="204"/>
      </rPr>
      <t xml:space="preserve"> 08.12.2025 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2318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</si>
</sst>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78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3" xfId="0" applyFont="1" applyBorder="1" applyAlignment="1"/>
    <xf numFmtId="0" fontId="5" fillId="0" borderId="0" xfId="0" applyFont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center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/>
    <xf numFmtId="4" fontId="2" fillId="0" borderId="3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9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2" fillId="0" borderId="23" xfId="0" applyFont="1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6" xfId="0" applyFont="1" applyBorder="1" applyAlignment="1"/>
    <xf numFmtId="0" fontId="2" fillId="0" borderId="28" xfId="0" applyFont="1" applyBorder="1" applyAlignment="1"/>
    <xf numFmtId="49" fontId="2" fillId="0" borderId="23" xfId="0" applyNumberFormat="1" applyFont="1" applyBorder="1" applyAlignment="1">
      <alignment horizontal="right" wrapText="1"/>
    </xf>
    <xf numFmtId="0" fontId="2" fillId="0" borderId="8" xfId="0" applyFont="1" applyBorder="1" applyAlignment="1"/>
    <xf numFmtId="0" fontId="2" fillId="0" borderId="23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20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27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0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8"/>
  <sheetViews>
    <sheetView tabSelected="1" view="pageBreakPreview" zoomScale="60" zoomScaleNormal="100" workbookViewId="0">
      <selection activeCell="J6" sqref="J6:L6"/>
    </sheetView>
  </sheetViews>
  <sheetFormatPr defaultColWidth="10.33203125" defaultRowHeight="12.75" x14ac:dyDescent="0.2"/>
  <cols>
    <col min="1" max="1" width="4.5" style="1" customWidth="1"/>
    <col min="2" max="2" width="59.33203125" style="1" customWidth="1"/>
    <col min="3" max="3" width="23" style="1" customWidth="1"/>
    <col min="4" max="4" width="15.83203125" style="1" customWidth="1"/>
    <col min="5" max="5" width="8.83203125" style="1" customWidth="1"/>
    <col min="6" max="6" width="10.1640625" style="1" customWidth="1"/>
    <col min="7" max="7" width="8.5" style="1" customWidth="1"/>
    <col min="8" max="8" width="22.33203125" style="1" customWidth="1"/>
    <col min="9" max="9" width="23.83203125" style="1" customWidth="1"/>
    <col min="10" max="10" width="24" style="1" customWidth="1"/>
    <col min="11" max="11" width="21.83203125" style="1" customWidth="1"/>
    <col min="12" max="12" width="41" style="1" customWidth="1"/>
    <col min="13" max="16384" width="10.33203125" style="1"/>
  </cols>
  <sheetData>
    <row r="1" spans="1:12" ht="15.75" x14ac:dyDescent="0.25">
      <c r="J1" s="2" t="s">
        <v>175</v>
      </c>
    </row>
    <row r="2" spans="1:12" ht="15.75" x14ac:dyDescent="0.25">
      <c r="J2" s="2" t="s">
        <v>0</v>
      </c>
    </row>
    <row r="3" spans="1:12" ht="15.75" x14ac:dyDescent="0.25">
      <c r="J3" s="2" t="s">
        <v>181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66" t="s">
        <v>17</v>
      </c>
      <c r="K6" s="67"/>
      <c r="L6" s="67"/>
    </row>
    <row r="7" spans="1:12" x14ac:dyDescent="0.2">
      <c r="J7" s="68"/>
      <c r="K7" s="69"/>
      <c r="L7" s="69"/>
    </row>
    <row r="8" spans="1:12" s="2" customFormat="1" ht="18.75" x14ac:dyDescent="0.25">
      <c r="A8" s="8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10" spans="1:12" ht="12.75" customHeight="1" x14ac:dyDescent="0.2">
      <c r="A10" s="70" t="s">
        <v>3</v>
      </c>
      <c r="B10" s="71"/>
      <c r="C10" s="74" t="s">
        <v>4</v>
      </c>
      <c r="D10" s="36" t="s">
        <v>5</v>
      </c>
      <c r="E10" s="36"/>
      <c r="F10" s="36"/>
      <c r="G10" s="37"/>
      <c r="H10" s="36" t="s">
        <v>6</v>
      </c>
      <c r="I10" s="36"/>
      <c r="J10" s="36"/>
      <c r="K10" s="37"/>
      <c r="L10" s="76" t="s">
        <v>7</v>
      </c>
    </row>
    <row r="11" spans="1:12" s="2" customFormat="1" ht="72" customHeight="1" x14ac:dyDescent="0.25">
      <c r="A11" s="72"/>
      <c r="B11" s="73"/>
      <c r="C11" s="75"/>
      <c r="D11" s="9" t="s">
        <v>8</v>
      </c>
      <c r="E11" s="9" t="s">
        <v>9</v>
      </c>
      <c r="F11" s="9" t="s">
        <v>10</v>
      </c>
      <c r="G11" s="10" t="s">
        <v>11</v>
      </c>
      <c r="H11" s="11">
        <v>2025</v>
      </c>
      <c r="I11" s="11">
        <v>2026</v>
      </c>
      <c r="J11" s="12">
        <v>2027</v>
      </c>
      <c r="K11" s="12" t="s">
        <v>16</v>
      </c>
      <c r="L11" s="77"/>
    </row>
    <row r="12" spans="1:12" s="2" customFormat="1" ht="39.75" customHeight="1" x14ac:dyDescent="0.25">
      <c r="A12" s="51" t="s">
        <v>18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3"/>
    </row>
    <row r="13" spans="1:12" s="2" customFormat="1" ht="15.75" x14ac:dyDescent="0.25">
      <c r="A13" s="51" t="s">
        <v>19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3"/>
    </row>
    <row r="14" spans="1:12" s="2" customFormat="1" ht="47.25" x14ac:dyDescent="0.25">
      <c r="A14" s="38"/>
      <c r="B14" s="26" t="s">
        <v>20</v>
      </c>
      <c r="C14" s="28" t="s">
        <v>21</v>
      </c>
      <c r="D14" s="25" t="s">
        <v>22</v>
      </c>
      <c r="E14" s="25" t="s">
        <v>23</v>
      </c>
      <c r="F14" s="25" t="s">
        <v>24</v>
      </c>
      <c r="G14" s="31" t="s">
        <v>25</v>
      </c>
      <c r="H14" s="14">
        <v>410698681</v>
      </c>
      <c r="I14" s="14">
        <v>376634567</v>
      </c>
      <c r="J14" s="15">
        <v>376634567</v>
      </c>
      <c r="K14" s="15">
        <v>1163967815</v>
      </c>
      <c r="L14" s="39" t="s">
        <v>26</v>
      </c>
    </row>
    <row r="15" spans="1:12" s="2" customFormat="1" ht="153" customHeight="1" x14ac:dyDescent="0.25">
      <c r="A15" s="38"/>
      <c r="B15" s="26" t="s">
        <v>27</v>
      </c>
      <c r="C15" s="28" t="s">
        <v>21</v>
      </c>
      <c r="D15" s="25" t="s">
        <v>28</v>
      </c>
      <c r="E15" s="25" t="s">
        <v>23</v>
      </c>
      <c r="F15" s="25" t="s">
        <v>24</v>
      </c>
      <c r="G15" s="31" t="s">
        <v>25</v>
      </c>
      <c r="H15" s="14">
        <v>234549</v>
      </c>
      <c r="I15" s="14">
        <v>234549</v>
      </c>
      <c r="J15" s="15">
        <v>234549</v>
      </c>
      <c r="K15" s="15">
        <v>703647</v>
      </c>
      <c r="L15" s="39" t="s">
        <v>29</v>
      </c>
    </row>
    <row r="16" spans="1:12" s="2" customFormat="1" ht="268.5" customHeight="1" x14ac:dyDescent="0.25">
      <c r="A16" s="40"/>
      <c r="B16" s="39" t="s">
        <v>30</v>
      </c>
      <c r="C16" s="41" t="s">
        <v>21</v>
      </c>
      <c r="D16" s="25" t="s">
        <v>31</v>
      </c>
      <c r="E16" s="25" t="s">
        <v>23</v>
      </c>
      <c r="F16" s="25" t="s">
        <v>24</v>
      </c>
      <c r="G16" s="31" t="s">
        <v>25</v>
      </c>
      <c r="H16" s="14">
        <v>233266900</v>
      </c>
      <c r="I16" s="14">
        <v>204107600</v>
      </c>
      <c r="J16" s="15">
        <v>204107600</v>
      </c>
      <c r="K16" s="15">
        <v>641482100</v>
      </c>
      <c r="L16" s="39" t="s">
        <v>32</v>
      </c>
    </row>
    <row r="17" spans="1:12" s="2" customFormat="1" ht="274.5" customHeight="1" x14ac:dyDescent="0.25">
      <c r="A17" s="38"/>
      <c r="B17" s="26" t="s">
        <v>33</v>
      </c>
      <c r="C17" s="28" t="s">
        <v>21</v>
      </c>
      <c r="D17" s="25" t="s">
        <v>34</v>
      </c>
      <c r="E17" s="25" t="s">
        <v>23</v>
      </c>
      <c r="F17" s="25" t="s">
        <v>24</v>
      </c>
      <c r="G17" s="31" t="s">
        <v>25</v>
      </c>
      <c r="H17" s="14">
        <v>660830300</v>
      </c>
      <c r="I17" s="14">
        <v>551994600</v>
      </c>
      <c r="J17" s="15">
        <v>551994600</v>
      </c>
      <c r="K17" s="15">
        <v>1764819500</v>
      </c>
      <c r="L17" s="39" t="s">
        <v>35</v>
      </c>
    </row>
    <row r="18" spans="1:12" s="2" customFormat="1" ht="159" customHeight="1" x14ac:dyDescent="0.25">
      <c r="A18" s="38"/>
      <c r="B18" s="26" t="s">
        <v>36</v>
      </c>
      <c r="C18" s="28" t="s">
        <v>21</v>
      </c>
      <c r="D18" s="25" t="s">
        <v>37</v>
      </c>
      <c r="E18" s="25" t="s">
        <v>23</v>
      </c>
      <c r="F18" s="25" t="s">
        <v>24</v>
      </c>
      <c r="G18" s="31" t="s">
        <v>25</v>
      </c>
      <c r="H18" s="14">
        <v>2096800</v>
      </c>
      <c r="I18" s="14">
        <v>2296800</v>
      </c>
      <c r="J18" s="15">
        <v>2296800</v>
      </c>
      <c r="K18" s="15">
        <v>6690400</v>
      </c>
      <c r="L18" s="39" t="s">
        <v>38</v>
      </c>
    </row>
    <row r="19" spans="1:12" s="2" customFormat="1" ht="94.5" x14ac:dyDescent="0.25">
      <c r="A19" s="38"/>
      <c r="B19" s="26" t="s">
        <v>39</v>
      </c>
      <c r="C19" s="28" t="s">
        <v>21</v>
      </c>
      <c r="D19" s="25" t="s">
        <v>40</v>
      </c>
      <c r="E19" s="25" t="s">
        <v>23</v>
      </c>
      <c r="F19" s="25" t="s">
        <v>41</v>
      </c>
      <c r="G19" s="31" t="s">
        <v>42</v>
      </c>
      <c r="H19" s="14">
        <v>50000</v>
      </c>
      <c r="I19" s="14">
        <v>50000</v>
      </c>
      <c r="J19" s="15">
        <v>50000</v>
      </c>
      <c r="K19" s="15">
        <v>150000</v>
      </c>
      <c r="L19" s="54" t="s">
        <v>45</v>
      </c>
    </row>
    <row r="20" spans="1:12" s="2" customFormat="1" ht="15.75" x14ac:dyDescent="0.25">
      <c r="A20" s="42"/>
      <c r="B20" s="29"/>
      <c r="C20" s="30"/>
      <c r="D20" s="25" t="s">
        <v>40</v>
      </c>
      <c r="E20" s="25" t="s">
        <v>23</v>
      </c>
      <c r="F20" s="25" t="s">
        <v>41</v>
      </c>
      <c r="G20" s="31" t="s">
        <v>43</v>
      </c>
      <c r="H20" s="14">
        <v>0</v>
      </c>
      <c r="I20" s="14">
        <v>0</v>
      </c>
      <c r="J20" s="15">
        <v>0</v>
      </c>
      <c r="K20" s="15">
        <v>0</v>
      </c>
      <c r="L20" s="55"/>
    </row>
    <row r="21" spans="1:12" s="2" customFormat="1" ht="15.75" x14ac:dyDescent="0.25">
      <c r="A21" s="43"/>
      <c r="B21" s="44"/>
      <c r="C21" s="45"/>
      <c r="D21" s="25" t="s">
        <v>40</v>
      </c>
      <c r="E21" s="25" t="s">
        <v>23</v>
      </c>
      <c r="F21" s="25" t="s">
        <v>41</v>
      </c>
      <c r="G21" s="31" t="s">
        <v>44</v>
      </c>
      <c r="H21" s="14">
        <v>3921700</v>
      </c>
      <c r="I21" s="14">
        <v>3921700</v>
      </c>
      <c r="J21" s="15">
        <v>3921700</v>
      </c>
      <c r="K21" s="15">
        <v>11765100</v>
      </c>
      <c r="L21" s="56"/>
    </row>
    <row r="22" spans="1:12" s="2" customFormat="1" ht="256.5" customHeight="1" x14ac:dyDescent="0.25">
      <c r="A22" s="38"/>
      <c r="B22" s="26" t="s">
        <v>46</v>
      </c>
      <c r="C22" s="28" t="s">
        <v>21</v>
      </c>
      <c r="D22" s="25" t="s">
        <v>47</v>
      </c>
      <c r="E22" s="25" t="s">
        <v>23</v>
      </c>
      <c r="F22" s="25" t="s">
        <v>24</v>
      </c>
      <c r="G22" s="31" t="s">
        <v>25</v>
      </c>
      <c r="H22" s="14">
        <v>5155556</v>
      </c>
      <c r="I22" s="14">
        <v>5155556</v>
      </c>
      <c r="J22" s="15">
        <v>5155556</v>
      </c>
      <c r="K22" s="15">
        <v>15466668</v>
      </c>
      <c r="L22" s="39" t="s">
        <v>48</v>
      </c>
    </row>
    <row r="23" spans="1:12" s="2" customFormat="1" ht="47.25" x14ac:dyDescent="0.25">
      <c r="A23" s="38"/>
      <c r="B23" s="26" t="s">
        <v>49</v>
      </c>
      <c r="C23" s="28" t="s">
        <v>21</v>
      </c>
      <c r="D23" s="25" t="s">
        <v>50</v>
      </c>
      <c r="E23" s="25" t="s">
        <v>23</v>
      </c>
      <c r="F23" s="25" t="s">
        <v>24</v>
      </c>
      <c r="G23" s="31" t="s">
        <v>25</v>
      </c>
      <c r="H23" s="14">
        <v>500000</v>
      </c>
      <c r="I23" s="14">
        <v>0</v>
      </c>
      <c r="J23" s="15">
        <v>0</v>
      </c>
      <c r="K23" s="15">
        <v>500000</v>
      </c>
      <c r="L23" s="39" t="s">
        <v>51</v>
      </c>
    </row>
    <row r="24" spans="1:12" s="2" customFormat="1" ht="63" x14ac:dyDescent="0.25">
      <c r="A24" s="38"/>
      <c r="B24" s="26" t="s">
        <v>52</v>
      </c>
      <c r="C24" s="28" t="s">
        <v>21</v>
      </c>
      <c r="D24" s="25" t="s">
        <v>53</v>
      </c>
      <c r="E24" s="25" t="s">
        <v>23</v>
      </c>
      <c r="F24" s="25" t="s">
        <v>54</v>
      </c>
      <c r="G24" s="31" t="s">
        <v>25</v>
      </c>
      <c r="H24" s="14">
        <v>9084179.6999999993</v>
      </c>
      <c r="I24" s="14">
        <v>0</v>
      </c>
      <c r="J24" s="15">
        <v>0</v>
      </c>
      <c r="K24" s="15">
        <v>9084179.6999999993</v>
      </c>
      <c r="L24" s="39" t="s">
        <v>56</v>
      </c>
    </row>
    <row r="25" spans="1:12" s="2" customFormat="1" ht="29.25" customHeight="1" x14ac:dyDescent="0.25">
      <c r="A25" s="51" t="s">
        <v>55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3"/>
    </row>
    <row r="26" spans="1:12" s="2" customFormat="1" ht="78.75" x14ac:dyDescent="0.25">
      <c r="A26" s="38"/>
      <c r="B26" s="26" t="s">
        <v>57</v>
      </c>
      <c r="C26" s="28" t="s">
        <v>21</v>
      </c>
      <c r="D26" s="25" t="s">
        <v>58</v>
      </c>
      <c r="E26" s="25" t="s">
        <v>23</v>
      </c>
      <c r="F26" s="25" t="s">
        <v>54</v>
      </c>
      <c r="G26" s="31" t="s">
        <v>25</v>
      </c>
      <c r="H26" s="14">
        <f>227221857.63-250000</f>
        <v>226971857.63</v>
      </c>
      <c r="I26" s="14">
        <v>202380717.18000001</v>
      </c>
      <c r="J26" s="15">
        <v>202330197.18000001</v>
      </c>
      <c r="K26" s="15">
        <f>SUM(H26:J26)</f>
        <v>631682771.99000001</v>
      </c>
      <c r="L26" s="54" t="s">
        <v>60</v>
      </c>
    </row>
    <row r="27" spans="1:12" s="2" customFormat="1" ht="15.75" x14ac:dyDescent="0.25">
      <c r="A27" s="42"/>
      <c r="B27" s="29"/>
      <c r="C27" s="30"/>
      <c r="D27" s="25" t="s">
        <v>58</v>
      </c>
      <c r="E27" s="25" t="s">
        <v>23</v>
      </c>
      <c r="F27" s="25" t="s">
        <v>54</v>
      </c>
      <c r="G27" s="31" t="s">
        <v>59</v>
      </c>
      <c r="H27" s="14">
        <f>18922970+250000</f>
        <v>19172970</v>
      </c>
      <c r="I27" s="14">
        <v>17948355</v>
      </c>
      <c r="J27" s="15">
        <v>17948355</v>
      </c>
      <c r="K27" s="15">
        <f>SUM(H27:J27)</f>
        <v>55069680</v>
      </c>
      <c r="L27" s="56"/>
    </row>
    <row r="28" spans="1:12" s="2" customFormat="1" ht="110.25" x14ac:dyDescent="0.25">
      <c r="A28" s="40"/>
      <c r="B28" s="39" t="s">
        <v>61</v>
      </c>
      <c r="C28" s="41" t="s">
        <v>21</v>
      </c>
      <c r="D28" s="25" t="s">
        <v>28</v>
      </c>
      <c r="E28" s="25" t="s">
        <v>23</v>
      </c>
      <c r="F28" s="25" t="s">
        <v>54</v>
      </c>
      <c r="G28" s="31" t="s">
        <v>25</v>
      </c>
      <c r="H28" s="14">
        <v>234549</v>
      </c>
      <c r="I28" s="14">
        <v>234549</v>
      </c>
      <c r="J28" s="15">
        <v>234549</v>
      </c>
      <c r="K28" s="15">
        <v>703647</v>
      </c>
      <c r="L28" s="39" t="s">
        <v>62</v>
      </c>
    </row>
    <row r="29" spans="1:12" s="2" customFormat="1" ht="236.25" customHeight="1" x14ac:dyDescent="0.25">
      <c r="A29" s="38"/>
      <c r="B29" s="26" t="s">
        <v>63</v>
      </c>
      <c r="C29" s="28" t="s">
        <v>21</v>
      </c>
      <c r="D29" s="25" t="s">
        <v>64</v>
      </c>
      <c r="E29" s="25" t="s">
        <v>23</v>
      </c>
      <c r="F29" s="25" t="s">
        <v>54</v>
      </c>
      <c r="G29" s="31" t="s">
        <v>25</v>
      </c>
      <c r="H29" s="14">
        <v>5642425</v>
      </c>
      <c r="I29" s="14">
        <v>5642425</v>
      </c>
      <c r="J29" s="15">
        <v>0</v>
      </c>
      <c r="K29" s="15">
        <v>11284850</v>
      </c>
      <c r="L29" s="54" t="s">
        <v>65</v>
      </c>
    </row>
    <row r="30" spans="1:12" s="2" customFormat="1" ht="15.75" x14ac:dyDescent="0.25">
      <c r="A30" s="42"/>
      <c r="B30" s="29"/>
      <c r="C30" s="30"/>
      <c r="D30" s="25" t="s">
        <v>64</v>
      </c>
      <c r="E30" s="25" t="s">
        <v>23</v>
      </c>
      <c r="F30" s="25" t="s">
        <v>54</v>
      </c>
      <c r="G30" s="31" t="s">
        <v>59</v>
      </c>
      <c r="H30" s="14">
        <v>0</v>
      </c>
      <c r="I30" s="14">
        <v>0</v>
      </c>
      <c r="J30" s="15">
        <v>5642425</v>
      </c>
      <c r="K30" s="15">
        <v>5642425</v>
      </c>
      <c r="L30" s="56"/>
    </row>
    <row r="31" spans="1:12" s="2" customFormat="1" ht="267.75" x14ac:dyDescent="0.25">
      <c r="A31" s="38"/>
      <c r="B31" s="26" t="s">
        <v>66</v>
      </c>
      <c r="C31" s="28" t="s">
        <v>21</v>
      </c>
      <c r="D31" s="25" t="s">
        <v>67</v>
      </c>
      <c r="E31" s="25" t="s">
        <v>23</v>
      </c>
      <c r="F31" s="25" t="s">
        <v>54</v>
      </c>
      <c r="G31" s="31" t="s">
        <v>25</v>
      </c>
      <c r="H31" s="14">
        <v>182332398.88</v>
      </c>
      <c r="I31" s="14">
        <v>151281384.69</v>
      </c>
      <c r="J31" s="15">
        <v>151281384.69</v>
      </c>
      <c r="K31" s="15">
        <v>484895168.25999999</v>
      </c>
      <c r="L31" s="54" t="s">
        <v>60</v>
      </c>
    </row>
    <row r="32" spans="1:12" s="2" customFormat="1" ht="15.75" x14ac:dyDescent="0.25">
      <c r="A32" s="43"/>
      <c r="B32" s="44"/>
      <c r="C32" s="45"/>
      <c r="D32" s="25" t="s">
        <v>67</v>
      </c>
      <c r="E32" s="25" t="s">
        <v>23</v>
      </c>
      <c r="F32" s="25" t="s">
        <v>54</v>
      </c>
      <c r="G32" s="31" t="s">
        <v>59</v>
      </c>
      <c r="H32" s="14">
        <v>17505401.120000001</v>
      </c>
      <c r="I32" s="14">
        <v>14990115.310000001</v>
      </c>
      <c r="J32" s="15">
        <v>14990115.310000001</v>
      </c>
      <c r="K32" s="15">
        <v>47485631.740000002</v>
      </c>
      <c r="L32" s="56"/>
    </row>
    <row r="33" spans="1:12" s="2" customFormat="1" ht="267.75" x14ac:dyDescent="0.25">
      <c r="A33" s="38"/>
      <c r="B33" s="26" t="s">
        <v>68</v>
      </c>
      <c r="C33" s="28" t="s">
        <v>21</v>
      </c>
      <c r="D33" s="25" t="s">
        <v>69</v>
      </c>
      <c r="E33" s="25" t="s">
        <v>23</v>
      </c>
      <c r="F33" s="25" t="s">
        <v>54</v>
      </c>
      <c r="G33" s="31" t="s">
        <v>25</v>
      </c>
      <c r="H33" s="14">
        <v>608372649.88999999</v>
      </c>
      <c r="I33" s="14">
        <v>491540122</v>
      </c>
      <c r="J33" s="15">
        <v>491540122</v>
      </c>
      <c r="K33" s="15">
        <v>1591452893.8900001</v>
      </c>
      <c r="L33" s="54" t="s">
        <v>60</v>
      </c>
    </row>
    <row r="34" spans="1:12" s="2" customFormat="1" ht="15.75" x14ac:dyDescent="0.25">
      <c r="A34" s="42"/>
      <c r="B34" s="29"/>
      <c r="C34" s="30"/>
      <c r="D34" s="25" t="s">
        <v>69</v>
      </c>
      <c r="E34" s="25" t="s">
        <v>23</v>
      </c>
      <c r="F34" s="25" t="s">
        <v>54</v>
      </c>
      <c r="G34" s="31" t="s">
        <v>59</v>
      </c>
      <c r="H34" s="14">
        <v>65007150.109999999</v>
      </c>
      <c r="I34" s="14">
        <v>51198578</v>
      </c>
      <c r="J34" s="15">
        <v>51198578</v>
      </c>
      <c r="K34" s="15">
        <v>167404306.11000001</v>
      </c>
      <c r="L34" s="56"/>
    </row>
    <row r="35" spans="1:12" s="2" customFormat="1" ht="110.25" x14ac:dyDescent="0.25">
      <c r="A35" s="38"/>
      <c r="B35" s="26" t="s">
        <v>70</v>
      </c>
      <c r="C35" s="28" t="s">
        <v>21</v>
      </c>
      <c r="D35" s="25" t="s">
        <v>71</v>
      </c>
      <c r="E35" s="25" t="s">
        <v>23</v>
      </c>
      <c r="F35" s="25" t="s">
        <v>72</v>
      </c>
      <c r="G35" s="31" t="s">
        <v>42</v>
      </c>
      <c r="H35" s="14">
        <v>0</v>
      </c>
      <c r="I35" s="14">
        <v>0</v>
      </c>
      <c r="J35" s="15">
        <v>0</v>
      </c>
      <c r="K35" s="15">
        <v>0</v>
      </c>
      <c r="L35" s="54" t="s">
        <v>73</v>
      </c>
    </row>
    <row r="36" spans="1:12" s="2" customFormat="1" ht="15.75" x14ac:dyDescent="0.25">
      <c r="A36" s="42"/>
      <c r="B36" s="29"/>
      <c r="C36" s="30"/>
      <c r="D36" s="25" t="s">
        <v>71</v>
      </c>
      <c r="E36" s="25" t="s">
        <v>23</v>
      </c>
      <c r="F36" s="25" t="s">
        <v>72</v>
      </c>
      <c r="G36" s="31" t="s">
        <v>43</v>
      </c>
      <c r="H36" s="14">
        <v>0</v>
      </c>
      <c r="I36" s="14">
        <v>0</v>
      </c>
      <c r="J36" s="15">
        <v>0</v>
      </c>
      <c r="K36" s="15">
        <v>0</v>
      </c>
      <c r="L36" s="55"/>
    </row>
    <row r="37" spans="1:12" s="2" customFormat="1" ht="15.75" x14ac:dyDescent="0.25">
      <c r="A37" s="42"/>
      <c r="B37" s="29"/>
      <c r="C37" s="30"/>
      <c r="D37" s="25" t="s">
        <v>71</v>
      </c>
      <c r="E37" s="25" t="s">
        <v>23</v>
      </c>
      <c r="F37" s="25" t="s">
        <v>72</v>
      </c>
      <c r="G37" s="31" t="s">
        <v>44</v>
      </c>
      <c r="H37" s="14">
        <v>3000</v>
      </c>
      <c r="I37" s="14">
        <v>0</v>
      </c>
      <c r="J37" s="15">
        <v>0</v>
      </c>
      <c r="K37" s="15">
        <v>3000</v>
      </c>
      <c r="L37" s="55"/>
    </row>
    <row r="38" spans="1:12" s="2" customFormat="1" ht="15.75" x14ac:dyDescent="0.25">
      <c r="A38" s="42"/>
      <c r="B38" s="29"/>
      <c r="C38" s="30"/>
      <c r="D38" s="25" t="s">
        <v>71</v>
      </c>
      <c r="E38" s="25" t="s">
        <v>23</v>
      </c>
      <c r="F38" s="25" t="s">
        <v>72</v>
      </c>
      <c r="G38" s="31" t="s">
        <v>25</v>
      </c>
      <c r="H38" s="14">
        <v>2967208.3</v>
      </c>
      <c r="I38" s="14">
        <v>2970208.3</v>
      </c>
      <c r="J38" s="15">
        <v>2970208.3</v>
      </c>
      <c r="K38" s="15">
        <v>8907624.9000000004</v>
      </c>
      <c r="L38" s="55"/>
    </row>
    <row r="39" spans="1:12" s="2" customFormat="1" ht="15.75" x14ac:dyDescent="0.25">
      <c r="A39" s="42"/>
      <c r="B39" s="29"/>
      <c r="C39" s="30"/>
      <c r="D39" s="25" t="s">
        <v>71</v>
      </c>
      <c r="E39" s="25" t="s">
        <v>23</v>
      </c>
      <c r="F39" s="25" t="s">
        <v>72</v>
      </c>
      <c r="G39" s="31" t="s">
        <v>59</v>
      </c>
      <c r="H39" s="14">
        <v>94691.7</v>
      </c>
      <c r="I39" s="14">
        <v>94691.7</v>
      </c>
      <c r="J39" s="15">
        <v>94691.7</v>
      </c>
      <c r="K39" s="15">
        <v>284075.09999999998</v>
      </c>
      <c r="L39" s="56"/>
    </row>
    <row r="40" spans="1:12" s="2" customFormat="1" ht="78.75" x14ac:dyDescent="0.25">
      <c r="A40" s="38"/>
      <c r="B40" s="26" t="s">
        <v>74</v>
      </c>
      <c r="C40" s="28" t="s">
        <v>21</v>
      </c>
      <c r="D40" s="25" t="s">
        <v>75</v>
      </c>
      <c r="E40" s="25" t="s">
        <v>23</v>
      </c>
      <c r="F40" s="25" t="s">
        <v>54</v>
      </c>
      <c r="G40" s="31" t="s">
        <v>42</v>
      </c>
      <c r="H40" s="14">
        <v>13757172.18</v>
      </c>
      <c r="I40" s="14">
        <v>13749526</v>
      </c>
      <c r="J40" s="15">
        <v>0</v>
      </c>
      <c r="K40" s="15">
        <v>27506698.18</v>
      </c>
      <c r="L40" s="39" t="s">
        <v>76</v>
      </c>
    </row>
    <row r="41" spans="1:12" s="2" customFormat="1" ht="63" x14ac:dyDescent="0.25">
      <c r="A41" s="40"/>
      <c r="B41" s="39" t="s">
        <v>77</v>
      </c>
      <c r="C41" s="41" t="s">
        <v>78</v>
      </c>
      <c r="D41" s="25" t="s">
        <v>79</v>
      </c>
      <c r="E41" s="25" t="s">
        <v>80</v>
      </c>
      <c r="F41" s="25" t="s">
        <v>54</v>
      </c>
      <c r="G41" s="31" t="s">
        <v>81</v>
      </c>
      <c r="H41" s="14">
        <v>726353</v>
      </c>
      <c r="I41" s="14">
        <v>682207</v>
      </c>
      <c r="J41" s="15">
        <v>682207</v>
      </c>
      <c r="K41" s="15">
        <v>2090767</v>
      </c>
      <c r="L41" s="39" t="s">
        <v>82</v>
      </c>
    </row>
    <row r="42" spans="1:12" s="2" customFormat="1" ht="110.25" x14ac:dyDescent="0.25">
      <c r="A42" s="38"/>
      <c r="B42" s="26" t="s">
        <v>83</v>
      </c>
      <c r="C42" s="28" t="s">
        <v>21</v>
      </c>
      <c r="D42" s="25" t="s">
        <v>84</v>
      </c>
      <c r="E42" s="25" t="s">
        <v>23</v>
      </c>
      <c r="F42" s="25" t="s">
        <v>54</v>
      </c>
      <c r="G42" s="31" t="s">
        <v>25</v>
      </c>
      <c r="H42" s="14">
        <v>48019557.630000003</v>
      </c>
      <c r="I42" s="14">
        <v>44359697.640000001</v>
      </c>
      <c r="J42" s="15">
        <v>42458596.009999998</v>
      </c>
      <c r="K42" s="15">
        <v>134837851.28</v>
      </c>
      <c r="L42" s="54" t="s">
        <v>85</v>
      </c>
    </row>
    <row r="43" spans="1:12" s="2" customFormat="1" ht="15.75" x14ac:dyDescent="0.25">
      <c r="A43" s="42"/>
      <c r="B43" s="29"/>
      <c r="C43" s="30"/>
      <c r="D43" s="25" t="s">
        <v>84</v>
      </c>
      <c r="E43" s="25" t="s">
        <v>23</v>
      </c>
      <c r="F43" s="25" t="s">
        <v>54</v>
      </c>
      <c r="G43" s="31" t="s">
        <v>59</v>
      </c>
      <c r="H43" s="14">
        <v>5093255.1900000004</v>
      </c>
      <c r="I43" s="14">
        <v>4883946.01</v>
      </c>
      <c r="J43" s="15">
        <v>4674637.2300000004</v>
      </c>
      <c r="K43" s="15">
        <v>14651838.43</v>
      </c>
      <c r="L43" s="56"/>
    </row>
    <row r="44" spans="1:12" s="2" customFormat="1" ht="210" customHeight="1" x14ac:dyDescent="0.25">
      <c r="A44" s="38"/>
      <c r="B44" s="26" t="s">
        <v>86</v>
      </c>
      <c r="C44" s="28" t="s">
        <v>78</v>
      </c>
      <c r="D44" s="25" t="s">
        <v>50</v>
      </c>
      <c r="E44" s="25" t="s">
        <v>80</v>
      </c>
      <c r="F44" s="25" t="s">
        <v>54</v>
      </c>
      <c r="G44" s="31" t="s">
        <v>42</v>
      </c>
      <c r="H44" s="14">
        <v>1462731.29</v>
      </c>
      <c r="I44" s="14">
        <v>0</v>
      </c>
      <c r="J44" s="15">
        <v>0</v>
      </c>
      <c r="K44" s="15">
        <v>1462731.29</v>
      </c>
      <c r="L44" s="54" t="s">
        <v>179</v>
      </c>
    </row>
    <row r="45" spans="1:12" s="2" customFormat="1" ht="69.75" customHeight="1" x14ac:dyDescent="0.25">
      <c r="A45" s="42"/>
      <c r="B45" s="29"/>
      <c r="C45" s="27" t="s">
        <v>21</v>
      </c>
      <c r="D45" s="25" t="s">
        <v>50</v>
      </c>
      <c r="E45" s="25" t="s">
        <v>23</v>
      </c>
      <c r="F45" s="25" t="s">
        <v>54</v>
      </c>
      <c r="G45" s="31" t="s">
        <v>25</v>
      </c>
      <c r="H45" s="14">
        <v>14324900.279999999</v>
      </c>
      <c r="I45" s="14">
        <v>5453000</v>
      </c>
      <c r="J45" s="15">
        <v>0</v>
      </c>
      <c r="K45" s="15">
        <v>19777900.280000001</v>
      </c>
      <c r="L45" s="55"/>
    </row>
    <row r="46" spans="1:12" s="2" customFormat="1" ht="15.75" x14ac:dyDescent="0.25">
      <c r="A46" s="42"/>
      <c r="B46" s="29"/>
      <c r="C46" s="30"/>
      <c r="D46" s="25" t="s">
        <v>50</v>
      </c>
      <c r="E46" s="25" t="s">
        <v>23</v>
      </c>
      <c r="F46" s="25" t="s">
        <v>54</v>
      </c>
      <c r="G46" s="31" t="s">
        <v>59</v>
      </c>
      <c r="H46" s="14">
        <v>0</v>
      </c>
      <c r="I46" s="14">
        <v>0</v>
      </c>
      <c r="J46" s="15">
        <v>0</v>
      </c>
      <c r="K46" s="15">
        <v>0</v>
      </c>
      <c r="L46" s="56"/>
    </row>
    <row r="47" spans="1:12" s="2" customFormat="1" ht="47.25" x14ac:dyDescent="0.25">
      <c r="A47" s="40"/>
      <c r="B47" s="39" t="s">
        <v>87</v>
      </c>
      <c r="C47" s="41" t="s">
        <v>21</v>
      </c>
      <c r="D47" s="25" t="s">
        <v>88</v>
      </c>
      <c r="E47" s="25" t="s">
        <v>23</v>
      </c>
      <c r="F47" s="25" t="s">
        <v>54</v>
      </c>
      <c r="G47" s="31" t="s">
        <v>42</v>
      </c>
      <c r="H47" s="14">
        <v>11316565.66</v>
      </c>
      <c r="I47" s="14">
        <v>0</v>
      </c>
      <c r="J47" s="15">
        <v>0</v>
      </c>
      <c r="K47" s="15">
        <v>11316565.66</v>
      </c>
      <c r="L47" s="39" t="s">
        <v>89</v>
      </c>
    </row>
    <row r="48" spans="1:12" s="2" customFormat="1" ht="143.25" customHeight="1" x14ac:dyDescent="0.25">
      <c r="A48" s="38"/>
      <c r="B48" s="26" t="s">
        <v>90</v>
      </c>
      <c r="C48" s="28" t="s">
        <v>21</v>
      </c>
      <c r="D48" s="25" t="s">
        <v>91</v>
      </c>
      <c r="E48" s="25" t="s">
        <v>23</v>
      </c>
      <c r="F48" s="25" t="s">
        <v>72</v>
      </c>
      <c r="G48" s="31" t="s">
        <v>42</v>
      </c>
      <c r="H48" s="14">
        <v>1218.22</v>
      </c>
      <c r="I48" s="14">
        <v>1218.22</v>
      </c>
      <c r="J48" s="15">
        <v>1218.22</v>
      </c>
      <c r="K48" s="15">
        <v>3654.66</v>
      </c>
      <c r="L48" s="54" t="s">
        <v>180</v>
      </c>
    </row>
    <row r="49" spans="1:12" s="2" customFormat="1" ht="15.75" x14ac:dyDescent="0.25">
      <c r="A49" s="42"/>
      <c r="B49" s="29"/>
      <c r="C49" s="30"/>
      <c r="D49" s="25" t="s">
        <v>91</v>
      </c>
      <c r="E49" s="25" t="s">
        <v>23</v>
      </c>
      <c r="F49" s="25" t="s">
        <v>72</v>
      </c>
      <c r="G49" s="31" t="s">
        <v>43</v>
      </c>
      <c r="H49" s="14">
        <v>0</v>
      </c>
      <c r="I49" s="14">
        <v>0</v>
      </c>
      <c r="J49" s="15">
        <v>0</v>
      </c>
      <c r="K49" s="15">
        <v>0</v>
      </c>
      <c r="L49" s="55"/>
    </row>
    <row r="50" spans="1:12" s="2" customFormat="1" ht="15.75" x14ac:dyDescent="0.25">
      <c r="A50" s="42"/>
      <c r="B50" s="29"/>
      <c r="C50" s="30"/>
      <c r="D50" s="25" t="s">
        <v>91</v>
      </c>
      <c r="E50" s="25" t="s">
        <v>23</v>
      </c>
      <c r="F50" s="25" t="s">
        <v>72</v>
      </c>
      <c r="G50" s="31" t="s">
        <v>44</v>
      </c>
      <c r="H50" s="14">
        <v>166804.37</v>
      </c>
      <c r="I50" s="14">
        <v>139579.76</v>
      </c>
      <c r="J50" s="15">
        <v>139579.76</v>
      </c>
      <c r="K50" s="15">
        <v>445963.89</v>
      </c>
      <c r="L50" s="55"/>
    </row>
    <row r="51" spans="1:12" s="2" customFormat="1" ht="15.75" x14ac:dyDescent="0.25">
      <c r="A51" s="42"/>
      <c r="B51" s="29"/>
      <c r="C51" s="30"/>
      <c r="D51" s="25" t="s">
        <v>91</v>
      </c>
      <c r="E51" s="25" t="s">
        <v>23</v>
      </c>
      <c r="F51" s="25" t="s">
        <v>72</v>
      </c>
      <c r="G51" s="31" t="s">
        <v>25</v>
      </c>
      <c r="H51" s="14">
        <v>11237383.49</v>
      </c>
      <c r="I51" s="14">
        <v>11322999.67</v>
      </c>
      <c r="J51" s="15">
        <v>11322999.67</v>
      </c>
      <c r="K51" s="15">
        <v>33883382.829999998</v>
      </c>
      <c r="L51" s="55"/>
    </row>
    <row r="52" spans="1:12" s="2" customFormat="1" ht="15.75" x14ac:dyDescent="0.25">
      <c r="A52" s="42"/>
      <c r="B52" s="29"/>
      <c r="C52" s="30"/>
      <c r="D52" s="25" t="s">
        <v>91</v>
      </c>
      <c r="E52" s="25" t="s">
        <v>23</v>
      </c>
      <c r="F52" s="25" t="s">
        <v>72</v>
      </c>
      <c r="G52" s="31" t="s">
        <v>59</v>
      </c>
      <c r="H52" s="14">
        <v>866566.92</v>
      </c>
      <c r="I52" s="14">
        <v>808175.35</v>
      </c>
      <c r="J52" s="15">
        <v>808175.35</v>
      </c>
      <c r="K52" s="15">
        <v>2482917.62</v>
      </c>
      <c r="L52" s="56"/>
    </row>
    <row r="53" spans="1:12" s="2" customFormat="1" ht="141.75" x14ac:dyDescent="0.25">
      <c r="A53" s="38"/>
      <c r="B53" s="26" t="s">
        <v>92</v>
      </c>
      <c r="C53" s="28" t="s">
        <v>21</v>
      </c>
      <c r="D53" s="25" t="s">
        <v>93</v>
      </c>
      <c r="E53" s="25" t="s">
        <v>23</v>
      </c>
      <c r="F53" s="25" t="s">
        <v>54</v>
      </c>
      <c r="G53" s="31" t="s">
        <v>25</v>
      </c>
      <c r="H53" s="14">
        <v>92994092</v>
      </c>
      <c r="I53" s="14">
        <v>92994092</v>
      </c>
      <c r="J53" s="15">
        <v>92994092</v>
      </c>
      <c r="K53" s="15">
        <v>278982276</v>
      </c>
      <c r="L53" s="54" t="s">
        <v>94</v>
      </c>
    </row>
    <row r="54" spans="1:12" s="2" customFormat="1" ht="15.75" x14ac:dyDescent="0.25">
      <c r="A54" s="42"/>
      <c r="B54" s="29"/>
      <c r="C54" s="30"/>
      <c r="D54" s="25" t="s">
        <v>93</v>
      </c>
      <c r="E54" s="25" t="s">
        <v>23</v>
      </c>
      <c r="F54" s="25" t="s">
        <v>54</v>
      </c>
      <c r="G54" s="31" t="s">
        <v>59</v>
      </c>
      <c r="H54" s="14">
        <v>9249408</v>
      </c>
      <c r="I54" s="14">
        <v>9249408</v>
      </c>
      <c r="J54" s="15">
        <v>9249408</v>
      </c>
      <c r="K54" s="15">
        <v>27748224</v>
      </c>
      <c r="L54" s="56"/>
    </row>
    <row r="55" spans="1:12" s="2" customFormat="1" ht="78.75" x14ac:dyDescent="0.25">
      <c r="A55" s="38"/>
      <c r="B55" s="26" t="s">
        <v>95</v>
      </c>
      <c r="C55" s="28" t="s">
        <v>21</v>
      </c>
      <c r="D55" s="25" t="s">
        <v>96</v>
      </c>
      <c r="E55" s="25" t="s">
        <v>23</v>
      </c>
      <c r="F55" s="25" t="s">
        <v>54</v>
      </c>
      <c r="G55" s="31" t="s">
        <v>25</v>
      </c>
      <c r="H55" s="14">
        <v>3744913.61</v>
      </c>
      <c r="I55" s="14">
        <v>0</v>
      </c>
      <c r="J55" s="15">
        <v>0</v>
      </c>
      <c r="K55" s="15">
        <v>3744913.61</v>
      </c>
      <c r="L55" s="39" t="s">
        <v>177</v>
      </c>
    </row>
    <row r="56" spans="1:12" s="2" customFormat="1" ht="58.5" customHeight="1" x14ac:dyDescent="0.25">
      <c r="A56" s="40"/>
      <c r="B56" s="39" t="s">
        <v>97</v>
      </c>
      <c r="C56" s="41" t="s">
        <v>21</v>
      </c>
      <c r="D56" s="25" t="s">
        <v>98</v>
      </c>
      <c r="E56" s="25" t="s">
        <v>23</v>
      </c>
      <c r="F56" s="25" t="s">
        <v>54</v>
      </c>
      <c r="G56" s="31" t="s">
        <v>25</v>
      </c>
      <c r="H56" s="14">
        <v>0</v>
      </c>
      <c r="I56" s="14">
        <v>0</v>
      </c>
      <c r="J56" s="15">
        <v>0</v>
      </c>
      <c r="K56" s="15">
        <v>0</v>
      </c>
      <c r="L56" s="39" t="s">
        <v>99</v>
      </c>
    </row>
    <row r="57" spans="1:12" s="2" customFormat="1" ht="94.5" x14ac:dyDescent="0.25">
      <c r="A57" s="38"/>
      <c r="B57" s="26" t="s">
        <v>100</v>
      </c>
      <c r="C57" s="28" t="s">
        <v>21</v>
      </c>
      <c r="D57" s="25" t="s">
        <v>101</v>
      </c>
      <c r="E57" s="25" t="s">
        <v>23</v>
      </c>
      <c r="F57" s="25" t="s">
        <v>54</v>
      </c>
      <c r="G57" s="31" t="s">
        <v>25</v>
      </c>
      <c r="H57" s="14">
        <v>1499908</v>
      </c>
      <c r="I57" s="14">
        <v>1499908</v>
      </c>
      <c r="J57" s="15">
        <v>1499908</v>
      </c>
      <c r="K57" s="15">
        <v>4499724</v>
      </c>
      <c r="L57" s="54" t="s">
        <v>102</v>
      </c>
    </row>
    <row r="58" spans="1:12" s="2" customFormat="1" ht="15.75" x14ac:dyDescent="0.25">
      <c r="A58" s="42"/>
      <c r="B58" s="29"/>
      <c r="C58" s="30"/>
      <c r="D58" s="25" t="s">
        <v>101</v>
      </c>
      <c r="E58" s="25" t="s">
        <v>23</v>
      </c>
      <c r="F58" s="25" t="s">
        <v>54</v>
      </c>
      <c r="G58" s="31" t="s">
        <v>59</v>
      </c>
      <c r="H58" s="14">
        <v>124992</v>
      </c>
      <c r="I58" s="14">
        <v>124992</v>
      </c>
      <c r="J58" s="15">
        <v>124992</v>
      </c>
      <c r="K58" s="15">
        <v>374976</v>
      </c>
      <c r="L58" s="56"/>
    </row>
    <row r="59" spans="1:12" s="2" customFormat="1" ht="155.25" customHeight="1" x14ac:dyDescent="0.25">
      <c r="A59" s="38"/>
      <c r="B59" s="26" t="s">
        <v>103</v>
      </c>
      <c r="C59" s="28" t="s">
        <v>21</v>
      </c>
      <c r="D59" s="25" t="s">
        <v>104</v>
      </c>
      <c r="E59" s="25" t="s">
        <v>23</v>
      </c>
      <c r="F59" s="25" t="s">
        <v>54</v>
      </c>
      <c r="G59" s="31" t="s">
        <v>25</v>
      </c>
      <c r="H59" s="14">
        <v>4593230.7699999996</v>
      </c>
      <c r="I59" s="14">
        <v>4662923.07</v>
      </c>
      <c r="J59" s="15">
        <v>4747292.3</v>
      </c>
      <c r="K59" s="15">
        <v>14003446.140000001</v>
      </c>
      <c r="L59" s="54" t="s">
        <v>105</v>
      </c>
    </row>
    <row r="60" spans="1:12" s="2" customFormat="1" ht="15.75" x14ac:dyDescent="0.25">
      <c r="A60" s="42"/>
      <c r="B60" s="29"/>
      <c r="C60" s="30"/>
      <c r="D60" s="25" t="s">
        <v>104</v>
      </c>
      <c r="E60" s="25" t="s">
        <v>23</v>
      </c>
      <c r="F60" s="25" t="s">
        <v>54</v>
      </c>
      <c r="G60" s="31" t="s">
        <v>59</v>
      </c>
      <c r="H60" s="14">
        <v>382769.23</v>
      </c>
      <c r="I60" s="14">
        <v>388576.93</v>
      </c>
      <c r="J60" s="15">
        <v>395607.7</v>
      </c>
      <c r="K60" s="15">
        <v>1166953.8600000001</v>
      </c>
      <c r="L60" s="56"/>
    </row>
    <row r="61" spans="1:12" s="2" customFormat="1" ht="63" x14ac:dyDescent="0.25">
      <c r="A61" s="38"/>
      <c r="B61" s="26" t="s">
        <v>106</v>
      </c>
      <c r="C61" s="28" t="s">
        <v>78</v>
      </c>
      <c r="D61" s="25" t="s">
        <v>53</v>
      </c>
      <c r="E61" s="25" t="s">
        <v>80</v>
      </c>
      <c r="F61" s="25" t="s">
        <v>24</v>
      </c>
      <c r="G61" s="31" t="s">
        <v>42</v>
      </c>
      <c r="H61" s="14">
        <v>2664469.7000000002</v>
      </c>
      <c r="I61" s="14">
        <v>0</v>
      </c>
      <c r="J61" s="15">
        <v>0</v>
      </c>
      <c r="K61" s="15">
        <v>2664469.7000000002</v>
      </c>
      <c r="L61" s="39" t="s">
        <v>107</v>
      </c>
    </row>
    <row r="62" spans="1:12" s="2" customFormat="1" ht="78.75" x14ac:dyDescent="0.25">
      <c r="A62" s="38"/>
      <c r="B62" s="26" t="s">
        <v>108</v>
      </c>
      <c r="C62" s="28" t="s">
        <v>21</v>
      </c>
      <c r="D62" s="25" t="s">
        <v>109</v>
      </c>
      <c r="E62" s="25" t="s">
        <v>23</v>
      </c>
      <c r="F62" s="25" t="s">
        <v>54</v>
      </c>
      <c r="G62" s="31" t="s">
        <v>42</v>
      </c>
      <c r="H62" s="14">
        <v>766500</v>
      </c>
      <c r="I62" s="14">
        <v>0</v>
      </c>
      <c r="J62" s="15">
        <v>0</v>
      </c>
      <c r="K62" s="15">
        <v>766500</v>
      </c>
      <c r="L62" s="39" t="s">
        <v>110</v>
      </c>
    </row>
    <row r="63" spans="1:12" s="2" customFormat="1" ht="78.75" x14ac:dyDescent="0.25">
      <c r="A63" s="40"/>
      <c r="B63" s="39" t="s">
        <v>111</v>
      </c>
      <c r="C63" s="41" t="s">
        <v>21</v>
      </c>
      <c r="D63" s="25" t="s">
        <v>112</v>
      </c>
      <c r="E63" s="25" t="s">
        <v>23</v>
      </c>
      <c r="F63" s="25" t="s">
        <v>54</v>
      </c>
      <c r="G63" s="31" t="s">
        <v>42</v>
      </c>
      <c r="H63" s="14">
        <v>0</v>
      </c>
      <c r="I63" s="14">
        <v>0</v>
      </c>
      <c r="J63" s="15">
        <v>29270000.010000002</v>
      </c>
      <c r="K63" s="15">
        <v>29270000.010000002</v>
      </c>
      <c r="L63" s="39" t="s">
        <v>113</v>
      </c>
    </row>
    <row r="64" spans="1:12" s="2" customFormat="1" ht="330.75" x14ac:dyDescent="0.25">
      <c r="A64" s="38"/>
      <c r="B64" s="26" t="s">
        <v>114</v>
      </c>
      <c r="C64" s="28" t="s">
        <v>21</v>
      </c>
      <c r="D64" s="25" t="s">
        <v>115</v>
      </c>
      <c r="E64" s="25" t="s">
        <v>23</v>
      </c>
      <c r="F64" s="25" t="s">
        <v>54</v>
      </c>
      <c r="G64" s="31" t="s">
        <v>25</v>
      </c>
      <c r="H64" s="14">
        <v>4573896</v>
      </c>
      <c r="I64" s="14">
        <v>0</v>
      </c>
      <c r="J64" s="15">
        <v>0</v>
      </c>
      <c r="K64" s="15">
        <v>4573896</v>
      </c>
      <c r="L64" s="39" t="s">
        <v>116</v>
      </c>
    </row>
    <row r="65" spans="1:12" s="2" customFormat="1" ht="126" x14ac:dyDescent="0.25">
      <c r="A65" s="38"/>
      <c r="B65" s="26" t="s">
        <v>117</v>
      </c>
      <c r="C65" s="28" t="s">
        <v>21</v>
      </c>
      <c r="D65" s="25" t="s">
        <v>118</v>
      </c>
      <c r="E65" s="25" t="s">
        <v>23</v>
      </c>
      <c r="F65" s="25" t="s">
        <v>54</v>
      </c>
      <c r="G65" s="31" t="s">
        <v>25</v>
      </c>
      <c r="H65" s="14">
        <v>1235109.72</v>
      </c>
      <c r="I65" s="14">
        <v>0</v>
      </c>
      <c r="J65" s="15">
        <v>0</v>
      </c>
      <c r="K65" s="15">
        <v>1235109.72</v>
      </c>
      <c r="L65" s="39" t="s">
        <v>119</v>
      </c>
    </row>
    <row r="66" spans="1:12" s="2" customFormat="1" ht="94.5" x14ac:dyDescent="0.25">
      <c r="A66" s="40"/>
      <c r="B66" s="39" t="s">
        <v>120</v>
      </c>
      <c r="C66" s="41" t="s">
        <v>21</v>
      </c>
      <c r="D66" s="25" t="s">
        <v>121</v>
      </c>
      <c r="E66" s="25" t="s">
        <v>23</v>
      </c>
      <c r="F66" s="25" t="s">
        <v>54</v>
      </c>
      <c r="G66" s="31" t="s">
        <v>25</v>
      </c>
      <c r="H66" s="14">
        <v>68842.63</v>
      </c>
      <c r="I66" s="14">
        <v>0</v>
      </c>
      <c r="J66" s="15">
        <v>0</v>
      </c>
      <c r="K66" s="15">
        <v>68842.63</v>
      </c>
      <c r="L66" s="39" t="s">
        <v>123</v>
      </c>
    </row>
    <row r="67" spans="1:12" s="2" customFormat="1" ht="25.5" customHeight="1" x14ac:dyDescent="0.25">
      <c r="A67" s="59" t="s">
        <v>122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60"/>
    </row>
    <row r="68" spans="1:12" s="2" customFormat="1" ht="47.25" x14ac:dyDescent="0.25">
      <c r="A68" s="38"/>
      <c r="B68" s="26" t="s">
        <v>124</v>
      </c>
      <c r="C68" s="28" t="s">
        <v>21</v>
      </c>
      <c r="D68" s="25" t="s">
        <v>125</v>
      </c>
      <c r="E68" s="25" t="s">
        <v>23</v>
      </c>
      <c r="F68" s="25" t="s">
        <v>126</v>
      </c>
      <c r="G68" s="31" t="s">
        <v>25</v>
      </c>
      <c r="H68" s="14">
        <v>89817594.230000004</v>
      </c>
      <c r="I68" s="14">
        <v>80238286.819999993</v>
      </c>
      <c r="J68" s="15">
        <v>80238286.819999993</v>
      </c>
      <c r="K68" s="15">
        <v>250294167.87</v>
      </c>
      <c r="L68" s="54" t="s">
        <v>127</v>
      </c>
    </row>
    <row r="69" spans="1:12" s="2" customFormat="1" ht="15.75" x14ac:dyDescent="0.25">
      <c r="A69" s="42"/>
      <c r="B69" s="29"/>
      <c r="C69" s="30"/>
      <c r="D69" s="25" t="s">
        <v>125</v>
      </c>
      <c r="E69" s="25" t="s">
        <v>23</v>
      </c>
      <c r="F69" s="25" t="s">
        <v>126</v>
      </c>
      <c r="G69" s="31" t="s">
        <v>59</v>
      </c>
      <c r="H69" s="14">
        <v>36958297.240000002</v>
      </c>
      <c r="I69" s="14">
        <v>34794275.240000002</v>
      </c>
      <c r="J69" s="15">
        <v>34794275.240000002</v>
      </c>
      <c r="K69" s="15">
        <v>106546847.72</v>
      </c>
      <c r="L69" s="56"/>
    </row>
    <row r="70" spans="1:12" s="2" customFormat="1" ht="301.5" customHeight="1" x14ac:dyDescent="0.25">
      <c r="A70" s="38"/>
      <c r="B70" s="26" t="s">
        <v>128</v>
      </c>
      <c r="C70" s="28" t="s">
        <v>21</v>
      </c>
      <c r="D70" s="25" t="s">
        <v>69</v>
      </c>
      <c r="E70" s="25" t="s">
        <v>23</v>
      </c>
      <c r="F70" s="25" t="s">
        <v>126</v>
      </c>
      <c r="G70" s="31" t="s">
        <v>25</v>
      </c>
      <c r="H70" s="14">
        <v>51400542.5</v>
      </c>
      <c r="I70" s="14">
        <v>46688743</v>
      </c>
      <c r="J70" s="15">
        <v>46688743</v>
      </c>
      <c r="K70" s="15">
        <v>144778028.5</v>
      </c>
      <c r="L70" s="54" t="s">
        <v>129</v>
      </c>
    </row>
    <row r="71" spans="1:12" s="2" customFormat="1" ht="15.75" x14ac:dyDescent="0.25">
      <c r="A71" s="42"/>
      <c r="B71" s="29"/>
      <c r="C71" s="30"/>
      <c r="D71" s="25" t="s">
        <v>69</v>
      </c>
      <c r="E71" s="25" t="s">
        <v>23</v>
      </c>
      <c r="F71" s="25" t="s">
        <v>126</v>
      </c>
      <c r="G71" s="31" t="s">
        <v>59</v>
      </c>
      <c r="H71" s="14">
        <v>5603957.5</v>
      </c>
      <c r="I71" s="14">
        <v>5155657</v>
      </c>
      <c r="J71" s="15">
        <v>5155657</v>
      </c>
      <c r="K71" s="15">
        <v>15915271.5</v>
      </c>
      <c r="L71" s="56"/>
    </row>
    <row r="72" spans="1:12" s="2" customFormat="1" ht="47.25" x14ac:dyDescent="0.25">
      <c r="A72" s="38"/>
      <c r="B72" s="26" t="s">
        <v>130</v>
      </c>
      <c r="C72" s="28" t="s">
        <v>21</v>
      </c>
      <c r="D72" s="25" t="s">
        <v>131</v>
      </c>
      <c r="E72" s="25" t="s">
        <v>23</v>
      </c>
      <c r="F72" s="25" t="s">
        <v>126</v>
      </c>
      <c r="G72" s="31" t="s">
        <v>59</v>
      </c>
      <c r="H72" s="14">
        <v>1825604</v>
      </c>
      <c r="I72" s="14">
        <v>0</v>
      </c>
      <c r="J72" s="15">
        <v>0</v>
      </c>
      <c r="K72" s="15">
        <v>1825604</v>
      </c>
      <c r="L72" s="39" t="s">
        <v>132</v>
      </c>
    </row>
    <row r="73" spans="1:12" s="2" customFormat="1" ht="94.5" x14ac:dyDescent="0.25">
      <c r="A73" s="40"/>
      <c r="B73" s="39" t="s">
        <v>133</v>
      </c>
      <c r="C73" s="41" t="s">
        <v>21</v>
      </c>
      <c r="D73" s="25" t="s">
        <v>121</v>
      </c>
      <c r="E73" s="25" t="s">
        <v>23</v>
      </c>
      <c r="F73" s="25" t="s">
        <v>126</v>
      </c>
      <c r="G73" s="31" t="s">
        <v>25</v>
      </c>
      <c r="H73" s="14">
        <v>170973.81</v>
      </c>
      <c r="I73" s="14">
        <v>0</v>
      </c>
      <c r="J73" s="15">
        <v>0</v>
      </c>
      <c r="K73" s="15">
        <v>170973.81</v>
      </c>
      <c r="L73" s="39" t="s">
        <v>135</v>
      </c>
    </row>
    <row r="74" spans="1:12" s="2" customFormat="1" ht="15.75" x14ac:dyDescent="0.25">
      <c r="A74" s="51" t="s">
        <v>134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3"/>
    </row>
    <row r="75" spans="1:12" s="2" customFormat="1" ht="48" customHeight="1" x14ac:dyDescent="0.25">
      <c r="A75" s="38"/>
      <c r="B75" s="64" t="s">
        <v>140</v>
      </c>
      <c r="C75" s="28" t="s">
        <v>136</v>
      </c>
      <c r="D75" s="25" t="s">
        <v>137</v>
      </c>
      <c r="E75" s="25" t="s">
        <v>138</v>
      </c>
      <c r="F75" s="25" t="s">
        <v>126</v>
      </c>
      <c r="G75" s="31" t="s">
        <v>25</v>
      </c>
      <c r="H75" s="14">
        <v>30000</v>
      </c>
      <c r="I75" s="14">
        <v>30000</v>
      </c>
      <c r="J75" s="15">
        <v>0</v>
      </c>
      <c r="K75" s="15">
        <v>60000</v>
      </c>
      <c r="L75" s="61" t="s">
        <v>139</v>
      </c>
    </row>
    <row r="76" spans="1:12" s="2" customFormat="1" ht="78" customHeight="1" x14ac:dyDescent="0.25">
      <c r="A76" s="38"/>
      <c r="B76" s="65"/>
      <c r="C76" s="28" t="s">
        <v>21</v>
      </c>
      <c r="D76" s="25" t="s">
        <v>137</v>
      </c>
      <c r="E76" s="25" t="s">
        <v>23</v>
      </c>
      <c r="F76" s="25" t="s">
        <v>54</v>
      </c>
      <c r="G76" s="31" t="s">
        <v>25</v>
      </c>
      <c r="H76" s="14">
        <v>132300</v>
      </c>
      <c r="I76" s="14">
        <v>132300</v>
      </c>
      <c r="J76" s="15">
        <v>132300</v>
      </c>
      <c r="K76" s="15">
        <v>396900</v>
      </c>
      <c r="L76" s="62"/>
    </row>
    <row r="77" spans="1:12" s="2" customFormat="1" ht="15.75" x14ac:dyDescent="0.25">
      <c r="A77" s="42"/>
      <c r="B77" s="29"/>
      <c r="C77" s="30"/>
      <c r="D77" s="25" t="s">
        <v>137</v>
      </c>
      <c r="E77" s="25" t="s">
        <v>23</v>
      </c>
      <c r="F77" s="25" t="s">
        <v>54</v>
      </c>
      <c r="G77" s="31" t="s">
        <v>59</v>
      </c>
      <c r="H77" s="14">
        <v>17700</v>
      </c>
      <c r="I77" s="14">
        <v>17700</v>
      </c>
      <c r="J77" s="15">
        <v>17700</v>
      </c>
      <c r="K77" s="15">
        <v>53100</v>
      </c>
      <c r="L77" s="62"/>
    </row>
    <row r="78" spans="1:12" s="2" customFormat="1" ht="15.75" x14ac:dyDescent="0.25">
      <c r="A78" s="42"/>
      <c r="B78" s="29"/>
      <c r="C78" s="30"/>
      <c r="D78" s="25" t="s">
        <v>137</v>
      </c>
      <c r="E78" s="25" t="s">
        <v>23</v>
      </c>
      <c r="F78" s="25" t="s">
        <v>141</v>
      </c>
      <c r="G78" s="31" t="s">
        <v>42</v>
      </c>
      <c r="H78" s="14">
        <v>909504</v>
      </c>
      <c r="I78" s="14">
        <v>909504</v>
      </c>
      <c r="J78" s="15">
        <v>909504</v>
      </c>
      <c r="K78" s="15">
        <v>2728512</v>
      </c>
      <c r="L78" s="63"/>
    </row>
    <row r="79" spans="1:12" s="2" customFormat="1" ht="110.25" x14ac:dyDescent="0.25">
      <c r="A79" s="38"/>
      <c r="B79" s="26" t="s">
        <v>142</v>
      </c>
      <c r="C79" s="28" t="s">
        <v>136</v>
      </c>
      <c r="D79" s="25" t="s">
        <v>143</v>
      </c>
      <c r="E79" s="25" t="s">
        <v>138</v>
      </c>
      <c r="F79" s="25" t="s">
        <v>126</v>
      </c>
      <c r="G79" s="31" t="s">
        <v>25</v>
      </c>
      <c r="H79" s="14">
        <v>299000</v>
      </c>
      <c r="I79" s="14">
        <v>299000</v>
      </c>
      <c r="J79" s="15">
        <v>299000</v>
      </c>
      <c r="K79" s="15">
        <v>897000</v>
      </c>
      <c r="L79" s="39" t="s">
        <v>144</v>
      </c>
    </row>
    <row r="80" spans="1:12" s="2" customFormat="1" ht="144" customHeight="1" x14ac:dyDescent="0.25">
      <c r="A80" s="38"/>
      <c r="B80" s="26" t="s">
        <v>145</v>
      </c>
      <c r="C80" s="28" t="s">
        <v>21</v>
      </c>
      <c r="D80" s="25" t="s">
        <v>28</v>
      </c>
      <c r="E80" s="25" t="s">
        <v>23</v>
      </c>
      <c r="F80" s="25" t="s">
        <v>126</v>
      </c>
      <c r="G80" s="31" t="s">
        <v>25</v>
      </c>
      <c r="H80" s="14">
        <v>537311</v>
      </c>
      <c r="I80" s="14">
        <v>537311</v>
      </c>
      <c r="J80" s="15">
        <v>537311</v>
      </c>
      <c r="K80" s="15">
        <v>1611933</v>
      </c>
      <c r="L80" s="39" t="s">
        <v>147</v>
      </c>
    </row>
    <row r="81" spans="1:12" s="2" customFormat="1" ht="15.75" x14ac:dyDescent="0.25">
      <c r="A81" s="51" t="s">
        <v>146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3"/>
    </row>
    <row r="82" spans="1:12" s="2" customFormat="1" ht="165" customHeight="1" x14ac:dyDescent="0.25">
      <c r="A82" s="38"/>
      <c r="B82" s="26" t="s">
        <v>148</v>
      </c>
      <c r="C82" s="28" t="s">
        <v>21</v>
      </c>
      <c r="D82" s="25" t="s">
        <v>149</v>
      </c>
      <c r="E82" s="25" t="s">
        <v>23</v>
      </c>
      <c r="F82" s="25" t="s">
        <v>141</v>
      </c>
      <c r="G82" s="31" t="s">
        <v>150</v>
      </c>
      <c r="H82" s="14">
        <v>77600350.760000005</v>
      </c>
      <c r="I82" s="14">
        <v>71738241</v>
      </c>
      <c r="J82" s="15">
        <v>71738241</v>
      </c>
      <c r="K82" s="15">
        <v>221076832.75999999</v>
      </c>
      <c r="L82" s="54" t="s">
        <v>153</v>
      </c>
    </row>
    <row r="83" spans="1:12" s="2" customFormat="1" ht="15.75" x14ac:dyDescent="0.25">
      <c r="A83" s="42"/>
      <c r="B83" s="29"/>
      <c r="C83" s="30"/>
      <c r="D83" s="25" t="s">
        <v>149</v>
      </c>
      <c r="E83" s="25" t="s">
        <v>23</v>
      </c>
      <c r="F83" s="25" t="s">
        <v>141</v>
      </c>
      <c r="G83" s="31" t="s">
        <v>42</v>
      </c>
      <c r="H83" s="14">
        <v>9257434.3399999999</v>
      </c>
      <c r="I83" s="14">
        <v>9268342.3499999996</v>
      </c>
      <c r="J83" s="15">
        <v>8938450.75</v>
      </c>
      <c r="K83" s="15">
        <v>27464227.440000001</v>
      </c>
      <c r="L83" s="55"/>
    </row>
    <row r="84" spans="1:12" s="2" customFormat="1" ht="15.75" x14ac:dyDescent="0.25">
      <c r="A84" s="42"/>
      <c r="B84" s="29"/>
      <c r="C84" s="30"/>
      <c r="D84" s="25" t="s">
        <v>149</v>
      </c>
      <c r="E84" s="25" t="s">
        <v>23</v>
      </c>
      <c r="F84" s="25" t="s">
        <v>141</v>
      </c>
      <c r="G84" s="31" t="s">
        <v>44</v>
      </c>
      <c r="H84" s="14">
        <v>38454.239999999998</v>
      </c>
      <c r="I84" s="14">
        <v>0</v>
      </c>
      <c r="J84" s="15">
        <v>0</v>
      </c>
      <c r="K84" s="15">
        <v>38454.239999999998</v>
      </c>
      <c r="L84" s="55"/>
    </row>
    <row r="85" spans="1:12" s="2" customFormat="1" ht="15.75" x14ac:dyDescent="0.25">
      <c r="A85" s="43"/>
      <c r="B85" s="44"/>
      <c r="C85" s="45"/>
      <c r="D85" s="25" t="s">
        <v>149</v>
      </c>
      <c r="E85" s="25" t="s">
        <v>23</v>
      </c>
      <c r="F85" s="25" t="s">
        <v>141</v>
      </c>
      <c r="G85" s="31" t="s">
        <v>151</v>
      </c>
      <c r="H85" s="14">
        <v>11000</v>
      </c>
      <c r="I85" s="14">
        <v>1500</v>
      </c>
      <c r="J85" s="15">
        <v>1500</v>
      </c>
      <c r="K85" s="15">
        <v>14000</v>
      </c>
      <c r="L85" s="56"/>
    </row>
    <row r="86" spans="1:12" s="2" customFormat="1" ht="15.75" x14ac:dyDescent="0.25">
      <c r="A86" s="51" t="s">
        <v>152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3"/>
    </row>
    <row r="87" spans="1:12" s="2" customFormat="1" ht="204" customHeight="1" x14ac:dyDescent="0.25">
      <c r="A87" s="38"/>
      <c r="B87" s="26" t="s">
        <v>154</v>
      </c>
      <c r="C87" s="28" t="s">
        <v>21</v>
      </c>
      <c r="D87" s="25" t="s">
        <v>155</v>
      </c>
      <c r="E87" s="25" t="s">
        <v>23</v>
      </c>
      <c r="F87" s="25" t="s">
        <v>141</v>
      </c>
      <c r="G87" s="31" t="s">
        <v>59</v>
      </c>
      <c r="H87" s="14">
        <v>532133</v>
      </c>
      <c r="I87" s="14">
        <v>532133</v>
      </c>
      <c r="J87" s="15">
        <v>532133</v>
      </c>
      <c r="K87" s="15">
        <v>1596399</v>
      </c>
      <c r="L87" s="39" t="s">
        <v>156</v>
      </c>
    </row>
    <row r="88" spans="1:12" s="2" customFormat="1" ht="135.75" customHeight="1" x14ac:dyDescent="0.25">
      <c r="A88" s="38"/>
      <c r="B88" s="26" t="s">
        <v>157</v>
      </c>
      <c r="C88" s="28" t="s">
        <v>78</v>
      </c>
      <c r="D88" s="25" t="s">
        <v>158</v>
      </c>
      <c r="E88" s="25" t="s">
        <v>80</v>
      </c>
      <c r="F88" s="25" t="s">
        <v>141</v>
      </c>
      <c r="G88" s="31" t="s">
        <v>44</v>
      </c>
      <c r="H88" s="14">
        <v>74077.61</v>
      </c>
      <c r="I88" s="14">
        <v>72625.11</v>
      </c>
      <c r="J88" s="15">
        <v>72625.11</v>
      </c>
      <c r="K88" s="15">
        <v>219327.83</v>
      </c>
      <c r="L88" s="54" t="s">
        <v>178</v>
      </c>
    </row>
    <row r="89" spans="1:12" s="2" customFormat="1" ht="30" customHeight="1" x14ac:dyDescent="0.25">
      <c r="A89" s="42"/>
      <c r="B89" s="29"/>
      <c r="C89" s="30"/>
      <c r="D89" s="25" t="s">
        <v>158</v>
      </c>
      <c r="E89" s="25" t="s">
        <v>80</v>
      </c>
      <c r="F89" s="25" t="s">
        <v>141</v>
      </c>
      <c r="G89" s="31" t="s">
        <v>25</v>
      </c>
      <c r="H89" s="14">
        <v>791028.39</v>
      </c>
      <c r="I89" s="14">
        <v>0</v>
      </c>
      <c r="J89" s="15">
        <v>0</v>
      </c>
      <c r="K89" s="15">
        <v>791028.39</v>
      </c>
      <c r="L89" s="55"/>
    </row>
    <row r="90" spans="1:12" s="2" customFormat="1" ht="15.75" x14ac:dyDescent="0.25">
      <c r="A90" s="42"/>
      <c r="B90" s="29"/>
      <c r="C90" s="30"/>
      <c r="D90" s="25" t="s">
        <v>158</v>
      </c>
      <c r="E90" s="25" t="s">
        <v>80</v>
      </c>
      <c r="F90" s="25" t="s">
        <v>141</v>
      </c>
      <c r="G90" s="31" t="s">
        <v>59</v>
      </c>
      <c r="H90" s="14">
        <v>852212.91</v>
      </c>
      <c r="I90" s="14">
        <v>0</v>
      </c>
      <c r="J90" s="15">
        <v>0</v>
      </c>
      <c r="K90" s="15">
        <v>852212.91</v>
      </c>
      <c r="L90" s="55"/>
    </row>
    <row r="91" spans="1:12" s="2" customFormat="1" ht="47.25" x14ac:dyDescent="0.25">
      <c r="A91" s="42"/>
      <c r="B91" s="29"/>
      <c r="C91" s="27" t="s">
        <v>21</v>
      </c>
      <c r="D91" s="25" t="s">
        <v>158</v>
      </c>
      <c r="E91" s="25" t="s">
        <v>23</v>
      </c>
      <c r="F91" s="25" t="s">
        <v>141</v>
      </c>
      <c r="G91" s="31" t="s">
        <v>25</v>
      </c>
      <c r="H91" s="14">
        <v>4849809.3</v>
      </c>
      <c r="I91" s="14">
        <v>6794416.1299999999</v>
      </c>
      <c r="J91" s="15">
        <v>6794416.1299999999</v>
      </c>
      <c r="K91" s="15">
        <v>18438641.559999999</v>
      </c>
      <c r="L91" s="55"/>
    </row>
    <row r="92" spans="1:12" s="2" customFormat="1" ht="15.75" x14ac:dyDescent="0.25">
      <c r="A92" s="42"/>
      <c r="B92" s="29"/>
      <c r="C92" s="30"/>
      <c r="D92" s="25" t="s">
        <v>158</v>
      </c>
      <c r="E92" s="25" t="s">
        <v>23</v>
      </c>
      <c r="F92" s="25" t="s">
        <v>141</v>
      </c>
      <c r="G92" s="31" t="s">
        <v>59</v>
      </c>
      <c r="H92" s="14">
        <v>49513749.490000002</v>
      </c>
      <c r="I92" s="14">
        <v>48439558.759999998</v>
      </c>
      <c r="J92" s="15">
        <v>48439558.759999998</v>
      </c>
      <c r="K92" s="15">
        <v>146392867.00999999</v>
      </c>
      <c r="L92" s="56"/>
    </row>
    <row r="93" spans="1:12" s="2" customFormat="1" ht="222" customHeight="1" x14ac:dyDescent="0.25">
      <c r="A93" s="40"/>
      <c r="B93" s="39" t="s">
        <v>159</v>
      </c>
      <c r="C93" s="41" t="s">
        <v>21</v>
      </c>
      <c r="D93" s="25" t="s">
        <v>160</v>
      </c>
      <c r="E93" s="25" t="s">
        <v>23</v>
      </c>
      <c r="F93" s="25" t="s">
        <v>141</v>
      </c>
      <c r="G93" s="31" t="s">
        <v>59</v>
      </c>
      <c r="H93" s="14">
        <v>5347112</v>
      </c>
      <c r="I93" s="14">
        <v>0</v>
      </c>
      <c r="J93" s="15">
        <v>0</v>
      </c>
      <c r="K93" s="15">
        <v>5347112</v>
      </c>
      <c r="L93" s="39" t="s">
        <v>162</v>
      </c>
    </row>
    <row r="94" spans="1:12" s="2" customFormat="1" ht="35.25" customHeight="1" x14ac:dyDescent="0.25">
      <c r="A94" s="51" t="s">
        <v>161</v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3"/>
    </row>
    <row r="95" spans="1:12" s="2" customFormat="1" ht="47.25" x14ac:dyDescent="0.25">
      <c r="A95" s="38"/>
      <c r="B95" s="26" t="s">
        <v>163</v>
      </c>
      <c r="C95" s="28" t="s">
        <v>21</v>
      </c>
      <c r="D95" s="25" t="s">
        <v>164</v>
      </c>
      <c r="E95" s="25" t="s">
        <v>23</v>
      </c>
      <c r="F95" s="25" t="s">
        <v>126</v>
      </c>
      <c r="G95" s="31" t="s">
        <v>25</v>
      </c>
      <c r="H95" s="14">
        <v>42282096.530000001</v>
      </c>
      <c r="I95" s="14">
        <v>40409266.509999998</v>
      </c>
      <c r="J95" s="15">
        <v>40455941.259999998</v>
      </c>
      <c r="K95" s="15">
        <v>123147304.3</v>
      </c>
      <c r="L95" s="54" t="s">
        <v>168</v>
      </c>
    </row>
    <row r="96" spans="1:12" s="2" customFormat="1" ht="15.75" x14ac:dyDescent="0.25">
      <c r="A96" s="42"/>
      <c r="B96" s="29"/>
      <c r="C96" s="30"/>
      <c r="D96" s="25" t="s">
        <v>164</v>
      </c>
      <c r="E96" s="25" t="s">
        <v>23</v>
      </c>
      <c r="F96" s="25" t="s">
        <v>126</v>
      </c>
      <c r="G96" s="31" t="s">
        <v>59</v>
      </c>
      <c r="H96" s="14">
        <v>808625</v>
      </c>
      <c r="I96" s="14">
        <v>1168421.75</v>
      </c>
      <c r="J96" s="15">
        <v>1169703.5</v>
      </c>
      <c r="K96" s="15">
        <v>3146750.25</v>
      </c>
      <c r="L96" s="55"/>
    </row>
    <row r="97" spans="1:12" s="2" customFormat="1" ht="15.75" x14ac:dyDescent="0.25">
      <c r="A97" s="42"/>
      <c r="B97" s="29"/>
      <c r="C97" s="30"/>
      <c r="D97" s="25" t="s">
        <v>164</v>
      </c>
      <c r="E97" s="25" t="s">
        <v>23</v>
      </c>
      <c r="F97" s="25" t="s">
        <v>126</v>
      </c>
      <c r="G97" s="31" t="s">
        <v>165</v>
      </c>
      <c r="H97" s="14">
        <v>1116451</v>
      </c>
      <c r="I97" s="14">
        <v>1168421.75</v>
      </c>
      <c r="J97" s="15">
        <v>1169703.5</v>
      </c>
      <c r="K97" s="15">
        <v>3454576.25</v>
      </c>
      <c r="L97" s="55"/>
    </row>
    <row r="98" spans="1:12" s="2" customFormat="1" ht="15.75" x14ac:dyDescent="0.25">
      <c r="A98" s="42"/>
      <c r="B98" s="29"/>
      <c r="C98" s="30"/>
      <c r="D98" s="25" t="s">
        <v>164</v>
      </c>
      <c r="E98" s="25" t="s">
        <v>23</v>
      </c>
      <c r="F98" s="25" t="s">
        <v>126</v>
      </c>
      <c r="G98" s="31" t="s">
        <v>166</v>
      </c>
      <c r="H98" s="14">
        <v>1424277</v>
      </c>
      <c r="I98" s="14">
        <v>1168421.75</v>
      </c>
      <c r="J98" s="15">
        <v>1169703.5</v>
      </c>
      <c r="K98" s="15">
        <v>3762402.25</v>
      </c>
      <c r="L98" s="56"/>
    </row>
    <row r="99" spans="1:12" s="2" customFormat="1" ht="33" customHeight="1" x14ac:dyDescent="0.25">
      <c r="A99" s="51" t="s">
        <v>167</v>
      </c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3"/>
    </row>
    <row r="100" spans="1:12" s="2" customFormat="1" ht="189" customHeight="1" x14ac:dyDescent="0.25">
      <c r="A100" s="38"/>
      <c r="B100" s="26" t="s">
        <v>169</v>
      </c>
      <c r="C100" s="28" t="s">
        <v>21</v>
      </c>
      <c r="D100" s="25" t="s">
        <v>170</v>
      </c>
      <c r="E100" s="25" t="s">
        <v>23</v>
      </c>
      <c r="F100" s="25" t="s">
        <v>72</v>
      </c>
      <c r="G100" s="31" t="s">
        <v>25</v>
      </c>
      <c r="H100" s="14">
        <v>17127700</v>
      </c>
      <c r="I100" s="14">
        <v>10965400</v>
      </c>
      <c r="J100" s="15">
        <v>10965400</v>
      </c>
      <c r="K100" s="15">
        <v>39058500</v>
      </c>
      <c r="L100" s="54" t="s">
        <v>171</v>
      </c>
    </row>
    <row r="101" spans="1:12" s="2" customFormat="1" ht="16.5" thickBot="1" x14ac:dyDescent="0.3">
      <c r="A101" s="42"/>
      <c r="B101" s="29"/>
      <c r="C101" s="30"/>
      <c r="D101" s="25" t="s">
        <v>170</v>
      </c>
      <c r="E101" s="25" t="s">
        <v>23</v>
      </c>
      <c r="F101" s="25" t="s">
        <v>72</v>
      </c>
      <c r="G101" s="31" t="s">
        <v>59</v>
      </c>
      <c r="H101" s="14">
        <v>400000</v>
      </c>
      <c r="I101" s="14">
        <v>400000</v>
      </c>
      <c r="J101" s="15">
        <v>400000</v>
      </c>
      <c r="K101" s="15">
        <v>1200000</v>
      </c>
      <c r="L101" s="56"/>
    </row>
    <row r="102" spans="1:12" s="2" customFormat="1" ht="30.75" customHeight="1" thickBot="1" x14ac:dyDescent="0.3">
      <c r="A102" s="57" t="s">
        <v>12</v>
      </c>
      <c r="B102" s="58"/>
      <c r="C102" s="18" t="s">
        <v>13</v>
      </c>
      <c r="D102" s="16" t="s">
        <v>14</v>
      </c>
      <c r="E102" s="16" t="s">
        <v>13</v>
      </c>
      <c r="F102" s="16" t="s">
        <v>13</v>
      </c>
      <c r="G102" s="18" t="s">
        <v>13</v>
      </c>
      <c r="H102" s="17">
        <v>3082742903.0700002</v>
      </c>
      <c r="I102" s="17">
        <v>2633926293</v>
      </c>
      <c r="J102" s="19">
        <v>2641614865</v>
      </c>
      <c r="K102" s="24">
        <v>8358284061.0699997</v>
      </c>
      <c r="L102" s="47"/>
    </row>
    <row r="103" spans="1:12" s="2" customFormat="1" ht="15.75" x14ac:dyDescent="0.25">
      <c r="A103" s="48" t="s">
        <v>15</v>
      </c>
      <c r="B103" s="7"/>
      <c r="C103" s="7"/>
      <c r="D103" s="32"/>
      <c r="E103" s="32"/>
      <c r="F103" s="32"/>
      <c r="G103" s="32"/>
      <c r="H103" s="33"/>
      <c r="I103" s="33"/>
      <c r="J103" s="33"/>
      <c r="K103" s="34"/>
      <c r="L103" s="7"/>
    </row>
    <row r="104" spans="1:12" s="2" customFormat="1" ht="47.25" x14ac:dyDescent="0.25">
      <c r="A104" s="49"/>
      <c r="B104" s="35" t="s">
        <v>172</v>
      </c>
      <c r="C104" s="20" t="s">
        <v>21</v>
      </c>
      <c r="D104" s="25" t="s">
        <v>14</v>
      </c>
      <c r="E104" s="25" t="s">
        <v>23</v>
      </c>
      <c r="F104" s="13" t="s">
        <v>13</v>
      </c>
      <c r="G104" s="21" t="s">
        <v>13</v>
      </c>
      <c r="H104" s="14">
        <v>3075843030.1700001</v>
      </c>
      <c r="I104" s="14">
        <v>2632842460.8899999</v>
      </c>
      <c r="J104" s="22">
        <v>2640561032.8899999</v>
      </c>
      <c r="K104" s="23">
        <v>8349246523.9499998</v>
      </c>
      <c r="L104" s="50"/>
    </row>
    <row r="105" spans="1:12" s="2" customFormat="1" ht="47.25" x14ac:dyDescent="0.25">
      <c r="A105" s="49"/>
      <c r="B105" s="35" t="s">
        <v>173</v>
      </c>
      <c r="C105" s="20" t="s">
        <v>78</v>
      </c>
      <c r="D105" s="25" t="s">
        <v>14</v>
      </c>
      <c r="E105" s="25" t="s">
        <v>80</v>
      </c>
      <c r="F105" s="13" t="s">
        <v>13</v>
      </c>
      <c r="G105" s="21" t="s">
        <v>13</v>
      </c>
      <c r="H105" s="14">
        <v>6570872.9000000004</v>
      </c>
      <c r="I105" s="14">
        <v>754832.11</v>
      </c>
      <c r="J105" s="22">
        <v>754832.11</v>
      </c>
      <c r="K105" s="23">
        <v>8080537.1200000001</v>
      </c>
      <c r="L105" s="50"/>
    </row>
    <row r="106" spans="1:12" s="2" customFormat="1" ht="47.25" x14ac:dyDescent="0.25">
      <c r="A106" s="49"/>
      <c r="B106" s="35" t="s">
        <v>174</v>
      </c>
      <c r="C106" s="20" t="s">
        <v>136</v>
      </c>
      <c r="D106" s="25" t="s">
        <v>14</v>
      </c>
      <c r="E106" s="25" t="s">
        <v>138</v>
      </c>
      <c r="F106" s="13" t="s">
        <v>13</v>
      </c>
      <c r="G106" s="21" t="s">
        <v>13</v>
      </c>
      <c r="H106" s="14">
        <v>329000</v>
      </c>
      <c r="I106" s="14">
        <v>329000</v>
      </c>
      <c r="J106" s="22">
        <v>299000</v>
      </c>
      <c r="K106" s="23">
        <v>957000</v>
      </c>
      <c r="L106" s="50"/>
    </row>
    <row r="107" spans="1:12" x14ac:dyDescent="0.2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ht="15.75" x14ac:dyDescent="0.25">
      <c r="B108" s="2" t="s">
        <v>176</v>
      </c>
    </row>
  </sheetData>
  <mergeCells count="35">
    <mergeCell ref="J6:L6"/>
    <mergeCell ref="J7:L7"/>
    <mergeCell ref="A10:B11"/>
    <mergeCell ref="C10:C11"/>
    <mergeCell ref="L10:L11"/>
    <mergeCell ref="A12:L12"/>
    <mergeCell ref="A13:L13"/>
    <mergeCell ref="L19:L21"/>
    <mergeCell ref="A25:L25"/>
    <mergeCell ref="L26:L27"/>
    <mergeCell ref="L29:L30"/>
    <mergeCell ref="L31:L32"/>
    <mergeCell ref="L33:L34"/>
    <mergeCell ref="L35:L39"/>
    <mergeCell ref="L42:L43"/>
    <mergeCell ref="L44:L46"/>
    <mergeCell ref="L48:L52"/>
    <mergeCell ref="L53:L54"/>
    <mergeCell ref="L57:L58"/>
    <mergeCell ref="L59:L60"/>
    <mergeCell ref="A67:L67"/>
    <mergeCell ref="L68:L69"/>
    <mergeCell ref="L70:L71"/>
    <mergeCell ref="A74:L74"/>
    <mergeCell ref="L75:L78"/>
    <mergeCell ref="B75:B76"/>
    <mergeCell ref="A99:L99"/>
    <mergeCell ref="L95:L98"/>
    <mergeCell ref="L100:L101"/>
    <mergeCell ref="A102:B102"/>
    <mergeCell ref="A81:L81"/>
    <mergeCell ref="A86:L86"/>
    <mergeCell ref="L82:L85"/>
    <mergeCell ref="L88:L92"/>
    <mergeCell ref="A94:L94"/>
  </mergeCells>
  <pageMargins left="0.74803149606299213" right="0.55118110236220474" top="0.98425196850393704" bottom="0.98425196850393704" header="0.51181102362204722" footer="0.51181102362204722"/>
  <pageSetup paperSize="9" scale="63" fitToHeight="0" orientation="landscape" r:id="rId1"/>
  <headerFooter differentFirst="1" alignWithMargins="0">
    <oddHeader>&amp;C&amp;P</oddHeader>
  </headerFooter>
  <rowBreaks count="6" manualBreakCount="6">
    <brk id="47" max="16383" man="1"/>
    <brk id="56" max="16383" man="1"/>
    <brk id="66" max="16383" man="1"/>
    <brk id="73" max="16383" man="1"/>
    <brk id="85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2025-11-27T09:30:35Z</cp:lastPrinted>
  <dcterms:created xsi:type="dcterms:W3CDTF">2019-05-23T03:24:21Z</dcterms:created>
  <dcterms:modified xsi:type="dcterms:W3CDTF">2025-12-08T03:23:26Z</dcterms:modified>
</cp:coreProperties>
</file>